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660" windowHeight="1170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<sst xmlns="http://schemas.openxmlformats.org/spreadsheetml/2006/main" count="71" uniqueCount="61">
  <si>
    <t>报  价  单</t>
  </si>
  <si>
    <t xml:space="preserve"> 客户名称：</t>
  </si>
  <si>
    <t>深圳时尚小镇美憬阁精选酒店</t>
  </si>
  <si>
    <t>报价单位：</t>
  </si>
  <si>
    <t>报价单位名称：</t>
  </si>
  <si>
    <t>报价单位地址：</t>
  </si>
  <si>
    <t>报价单位联系人：                  联系方式：              邮箱：</t>
  </si>
  <si>
    <t>酒店联系人：</t>
  </si>
  <si>
    <t>王经理：联系电话：158 8970 8885                  龙小姐：联系电话：190 6518 9710</t>
  </si>
  <si>
    <t>序号</t>
  </si>
  <si>
    <t>项目名称</t>
  </si>
  <si>
    <t>品牌/型号规格</t>
  </si>
  <si>
    <t>单位</t>
  </si>
  <si>
    <t>数量</t>
  </si>
  <si>
    <t>税前单价</t>
  </si>
  <si>
    <t>税率</t>
  </si>
  <si>
    <t>税后单价</t>
  </si>
  <si>
    <t>税前合价</t>
  </si>
  <si>
    <t>税后合价</t>
  </si>
  <si>
    <t>备注</t>
  </si>
  <si>
    <t>冷水主机冷凝器通炮</t>
  </si>
  <si>
    <t>空调主机冷凝器清洗、疏通</t>
  </si>
  <si>
    <t>高压水枪清洗冷却塔散热片（填料）</t>
  </si>
  <si>
    <t>机房Y型过滤器拆洗</t>
  </si>
  <si>
    <t>冷却塔集水盘吸泥、清洗</t>
  </si>
  <si>
    <t>冷冻水膨胀水箱内壁清洗</t>
  </si>
  <si>
    <t>软水箱内壁清洗</t>
  </si>
  <si>
    <t>水源热泵机组通炮</t>
  </si>
  <si>
    <t>一次/年</t>
  </si>
  <si>
    <t>台</t>
  </si>
  <si>
    <t>热泵机组冷凝器清洗、疏通</t>
  </si>
  <si>
    <t>热煤水处理（加药）</t>
  </si>
  <si>
    <t>冷冻水水质处理（按国标执行）</t>
  </si>
  <si>
    <t>全年</t>
  </si>
  <si>
    <t>冷冻水处理（加药）</t>
  </si>
  <si>
    <t>冷却水水质处理（按国标执行）</t>
  </si>
  <si>
    <t>冷却水处理（加药）</t>
  </si>
  <si>
    <t>冷却水进行一次全系统杀菌灭藻处理及除浮锈、除油污化学清洗</t>
  </si>
  <si>
    <t>项</t>
  </si>
  <si>
    <t>冷却水系统主管道清洗</t>
  </si>
  <si>
    <t>生活水箱清洗与消毒（按深圳市要求标准执行，提供第三方检测机构合格报告）</t>
  </si>
  <si>
    <t>4个水样/一次/半年</t>
  </si>
  <si>
    <t>次</t>
  </si>
  <si>
    <t>2个热水箱40m³、2个热水箱10m³、2个冷水箱170m³、2个冷水箱10m³、1个冷水箱48m³共9个水箱。热水箱只需清洗，冷水箱清洗加检测</t>
  </si>
  <si>
    <t>空调系统水质检测（水处理公司提供合格报告）</t>
  </si>
  <si>
    <t>2个水样/一次/月</t>
  </si>
  <si>
    <t>冷冻水、冷却水每月取样检测出具分析报告各一份</t>
  </si>
  <si>
    <t>空调系统水质检测（提供第三方检测机构合格报告）</t>
  </si>
  <si>
    <t>2个水样/一次/半年</t>
  </si>
  <si>
    <t>冷冻水、冷却水每半年一次第三方取样检测出具报告各一份</t>
  </si>
  <si>
    <t>生活水及纯净水水质检测（按深圳市要求标准执行，提供第三方检测机构合格报告）</t>
  </si>
  <si>
    <t>生活直饮水水质检测</t>
  </si>
  <si>
    <t>泳池水质检测（按深圳市要求标准执行，提供第三方检测机构合格报告）</t>
  </si>
  <si>
    <t>泳池水水质检测</t>
  </si>
  <si>
    <t>集中空调/室内空气检测（按卫生管理规范，提供第三方检测机构合格报告）</t>
  </si>
  <si>
    <t>4个区域点/一次/年</t>
  </si>
  <si>
    <t>中央空调通风系统检测出具卫生学评估检测报告</t>
  </si>
  <si>
    <t>合计：</t>
  </si>
  <si>
    <t>备注：以上报价含税含运费。按要求送到指定地点。
注意：增值税专用发票须按商品明细开具，否则本公司有权拒绝接收不合法规的发票，直到提供正规专票后才予以付款，请知悉！
付款方式：月结</t>
  </si>
  <si>
    <t xml:space="preserve">        供应商确认(盖章）：</t>
  </si>
  <si>
    <t xml:space="preserve">                              报价日期：2025/08   报价有效期：2026/12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</si>
</sst>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name val="宋体"/>
      <charset val="134"/>
    </font>
    <font>
      <sz val="14"/>
      <name val="宋体"/>
      <charset val="134"/>
    </font>
    <font>
      <sz val="24"/>
      <color rgb="FF000000"/>
      <name val="黑体"/>
      <charset val="134"/>
    </font>
    <font>
      <b/>
      <sz val="12"/>
      <color rgb="FF000000"/>
      <name val="黑体"/>
      <charset val="134"/>
    </font>
    <font>
      <sz val="12"/>
      <color rgb="FF000000"/>
      <name val="黑体"/>
      <charset val="134"/>
    </font>
    <font>
      <sz val="9"/>
      <color rgb="FFFF0000"/>
      <name val="黑体"/>
      <charset val="134"/>
    </font>
    <font>
      <b/>
      <sz val="14"/>
      <color rgb="FF000000"/>
      <name val="黑体"/>
      <charset val="134"/>
    </font>
    <font>
      <sz val="12"/>
      <color rgb="FF000000"/>
      <name val="宋体"/>
      <charset val="134"/>
    </font>
    <font>
      <sz val="11"/>
      <color rgb="FFFF0000"/>
      <name val="黑体"/>
      <charset val="134"/>
    </font>
    <font>
      <b/>
      <sz val="16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0" fillId="0" borderId="0">
      <alignment vertical="top"/>
      <protection locked="0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2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0" borderId="0">
      <protection locked="0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7" fillId="0" borderId="10" xfId="49" applyFont="1" applyBorder="1" applyAlignment="1" applyProtection="1">
      <alignment vertical="center"/>
    </xf>
    <xf numFmtId="0" fontId="7" fillId="0" borderId="10" xfId="49" applyFont="1" applyBorder="1" applyAlignment="1" applyProtection="1">
      <alignment horizontal="center" vertical="center"/>
    </xf>
    <xf numFmtId="0" fontId="7" fillId="0" borderId="10" xfId="49" applyFont="1" applyBorder="1" applyAlignment="1" applyProtection="1">
      <alignment vertical="center" wrapText="1"/>
    </xf>
    <xf numFmtId="0" fontId="4" fillId="0" borderId="10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6" fillId="0" borderId="10" xfId="3" applyNumberFormat="1" applyFont="1" applyFill="1" applyBorder="1" applyAlignment="1" applyProtection="1">
      <alignment horizontal="center" vertical="center" wrapText="1"/>
    </xf>
    <xf numFmtId="0" fontId="4" fillId="0" borderId="10" xfId="49" applyFont="1" applyBorder="1" applyAlignment="1" applyProtection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 wrapText="1"/>
    </xf>
    <xf numFmtId="9" fontId="4" fillId="2" borderId="10" xfId="3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176" fontId="4" fillId="0" borderId="10" xfId="0" applyNumberFormat="1" applyFont="1" applyBorder="1" applyAlignment="1">
      <alignment horizontal="center" vertical="center" wrapText="1"/>
    </xf>
    <xf numFmtId="0" fontId="11" fillId="2" borderId="1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ushanshan/Desktop/&#40857;&#21326;&#24314;&#35774;/2.26%20&#36980;&#36873;&#20844;&#21578;/8.4/&#36882;&#20132;&#25346;&#32593;%202/G:/Users/NWangYT/Desktop/&#31354;&#35843;&#31995;&#32479;&#27700;&#36136;&#22788;&#29702;&#24037;&#3124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空调水处理"/>
    </sheetNames>
    <sheetDataSet>
      <sheetData sheetId="0">
        <row r="8">
          <cell r="C8" t="str">
            <v>台</v>
          </cell>
          <cell r="D8">
            <v>2</v>
          </cell>
          <cell r="E8" t="str">
            <v>一次/年</v>
          </cell>
        </row>
        <row r="9">
          <cell r="B9" t="str">
            <v>冷却塔散热片清洗</v>
          </cell>
          <cell r="C9" t="str">
            <v>台</v>
          </cell>
          <cell r="D9">
            <v>6</v>
          </cell>
          <cell r="E9" t="str">
            <v>一次/半年</v>
          </cell>
        </row>
        <row r="10">
          <cell r="B10" t="str">
            <v>水管道过滤器拆卸维护</v>
          </cell>
          <cell r="C10" t="str">
            <v>个</v>
          </cell>
          <cell r="D10">
            <v>9</v>
          </cell>
          <cell r="E10" t="str">
            <v>一次/年</v>
          </cell>
        </row>
        <row r="11">
          <cell r="B11" t="str">
            <v>冷却塔水盘</v>
          </cell>
          <cell r="C11" t="str">
            <v>台</v>
          </cell>
          <cell r="D11">
            <v>6</v>
          </cell>
          <cell r="E11" t="str">
            <v>一次/月</v>
          </cell>
        </row>
        <row r="12">
          <cell r="B12" t="str">
            <v>膨胀水箱清洗</v>
          </cell>
          <cell r="C12" t="str">
            <v>个</v>
          </cell>
          <cell r="D12">
            <v>2</v>
          </cell>
          <cell r="E12" t="str">
            <v>一次/年</v>
          </cell>
        </row>
        <row r="13">
          <cell r="B13" t="str">
            <v>软水箱清洗</v>
          </cell>
          <cell r="C13" t="str">
            <v>个</v>
          </cell>
          <cell r="D13">
            <v>2</v>
          </cell>
          <cell r="E13" t="str">
            <v>一次/年</v>
          </cell>
        </row>
        <row r="14">
          <cell r="B14" t="str">
            <v>热媒水处理</v>
          </cell>
          <cell r="C14" t="str">
            <v>项</v>
          </cell>
          <cell r="D14">
            <v>1</v>
          </cell>
        </row>
        <row r="15">
          <cell r="C15" t="str">
            <v>项</v>
          </cell>
          <cell r="D15">
            <v>1</v>
          </cell>
        </row>
        <row r="16">
          <cell r="C16" t="str">
            <v>项</v>
          </cell>
          <cell r="D1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tabSelected="1" topLeftCell="A21" workbookViewId="0">
      <selection activeCell="K32" sqref="K32"/>
    </sheetView>
  </sheetViews>
  <sheetFormatPr defaultColWidth="9" defaultRowHeight="16.8"/>
  <cols>
    <col min="1" max="1" width="11.75" customWidth="1"/>
    <col min="2" max="2" width="47" customWidth="1"/>
    <col min="3" max="3" width="26.25" customWidth="1"/>
    <col min="4" max="4" width="7" customWidth="1"/>
    <col min="5" max="5" width="6.625" customWidth="1"/>
    <col min="6" max="6" width="11.625" customWidth="1"/>
    <col min="7" max="7" width="10.125"/>
    <col min="8" max="8" width="12.75" customWidth="1"/>
    <col min="9" max="9" width="13.25" customWidth="1"/>
    <col min="10" max="10" width="11.625" customWidth="1"/>
    <col min="11" max="11" width="60" customWidth="1"/>
    <col min="12" max="12" width="20.375" customWidth="1"/>
  </cols>
  <sheetData>
    <row r="1" ht="34.4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customHeight="1" spans="1:11">
      <c r="A2" s="3" t="s">
        <v>1</v>
      </c>
      <c r="B2" s="4"/>
      <c r="C2" s="5" t="s">
        <v>2</v>
      </c>
      <c r="D2" s="6"/>
      <c r="E2" s="6"/>
      <c r="F2" s="6"/>
      <c r="G2" s="6"/>
      <c r="H2" s="6"/>
      <c r="I2" s="6"/>
      <c r="J2" s="6"/>
      <c r="K2" s="34"/>
    </row>
    <row r="3" ht="22.5" customHeight="1" spans="1:11">
      <c r="A3" s="7" t="s">
        <v>3</v>
      </c>
      <c r="B3" s="8"/>
      <c r="C3" s="9" t="s">
        <v>4</v>
      </c>
      <c r="D3" s="10"/>
      <c r="E3" s="10"/>
      <c r="F3" s="10"/>
      <c r="G3" s="10"/>
      <c r="H3" s="10"/>
      <c r="I3" s="10"/>
      <c r="J3" s="10"/>
      <c r="K3" s="35"/>
    </row>
    <row r="4" ht="22.5" customHeight="1" spans="1:11">
      <c r="A4" s="11"/>
      <c r="B4" s="12"/>
      <c r="C4" s="9" t="s">
        <v>5</v>
      </c>
      <c r="D4" s="10"/>
      <c r="E4" s="10"/>
      <c r="F4" s="10"/>
      <c r="G4" s="10"/>
      <c r="H4" s="10"/>
      <c r="I4" s="10"/>
      <c r="J4" s="10"/>
      <c r="K4" s="35"/>
    </row>
    <row r="5" ht="22.5" customHeight="1" spans="1:11">
      <c r="A5" s="13"/>
      <c r="B5" s="14"/>
      <c r="C5" s="9" t="s">
        <v>6</v>
      </c>
      <c r="D5" s="10"/>
      <c r="E5" s="10"/>
      <c r="F5" s="10"/>
      <c r="G5" s="10"/>
      <c r="H5" s="10"/>
      <c r="I5" s="10"/>
      <c r="J5" s="10"/>
      <c r="K5" s="35"/>
    </row>
    <row r="6" ht="22.5" customHeight="1" spans="1:11">
      <c r="A6" s="3" t="s">
        <v>7</v>
      </c>
      <c r="B6" s="4"/>
      <c r="C6" s="5" t="s">
        <v>8</v>
      </c>
      <c r="D6" s="6"/>
      <c r="E6" s="6"/>
      <c r="F6" s="6"/>
      <c r="G6" s="6"/>
      <c r="H6" s="6"/>
      <c r="I6" s="6"/>
      <c r="J6" s="6"/>
      <c r="K6" s="34"/>
    </row>
    <row r="7" spans="1:1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1" customFormat="1" ht="27" customHeight="1" spans="1:11">
      <c r="A8" s="16" t="s">
        <v>9</v>
      </c>
      <c r="B8" s="16" t="s">
        <v>10</v>
      </c>
      <c r="C8" s="17" t="s">
        <v>11</v>
      </c>
      <c r="D8" s="16" t="s">
        <v>12</v>
      </c>
      <c r="E8" s="16" t="s">
        <v>13</v>
      </c>
      <c r="F8" s="16" t="s">
        <v>14</v>
      </c>
      <c r="G8" s="28" t="s">
        <v>15</v>
      </c>
      <c r="H8" s="16" t="s">
        <v>16</v>
      </c>
      <c r="I8" s="16" t="s">
        <v>17</v>
      </c>
      <c r="J8" s="16" t="s">
        <v>18</v>
      </c>
      <c r="K8" s="16" t="s">
        <v>19</v>
      </c>
    </row>
    <row r="9" ht="27" customHeight="1" spans="1:14">
      <c r="A9" s="18">
        <v>1</v>
      </c>
      <c r="B9" s="19" t="s">
        <v>20</v>
      </c>
      <c r="C9" s="19" t="str">
        <f>[1]空调水处理!E8</f>
        <v>一次/年</v>
      </c>
      <c r="D9" s="20" t="str">
        <f>[1]空调水处理!C8</f>
        <v>台</v>
      </c>
      <c r="E9" s="29">
        <f>[1]空调水处理!D8</f>
        <v>2</v>
      </c>
      <c r="F9" s="30"/>
      <c r="G9" s="31">
        <v>0.06</v>
      </c>
      <c r="H9" s="30">
        <f>F9+(F9*G9)</f>
        <v>0</v>
      </c>
      <c r="I9" s="30">
        <f>E9*F9</f>
        <v>0</v>
      </c>
      <c r="J9" s="30">
        <f>E9*H9</f>
        <v>0</v>
      </c>
      <c r="K9" s="19" t="s">
        <v>21</v>
      </c>
      <c r="L9" s="36"/>
      <c r="N9" s="36"/>
    </row>
    <row r="10" ht="27" customHeight="1" spans="1:14">
      <c r="A10" s="18">
        <v>2</v>
      </c>
      <c r="B10" s="19" t="str">
        <f>[1]空调水处理!B9</f>
        <v>冷却塔散热片清洗</v>
      </c>
      <c r="C10" s="19" t="str">
        <f>[1]空调水处理!E9</f>
        <v>一次/半年</v>
      </c>
      <c r="D10" s="20" t="str">
        <f>[1]空调水处理!C9</f>
        <v>台</v>
      </c>
      <c r="E10" s="29">
        <f>[1]空调水处理!D9</f>
        <v>6</v>
      </c>
      <c r="F10" s="30"/>
      <c r="G10" s="31">
        <v>0.06</v>
      </c>
      <c r="H10" s="30">
        <f t="shared" ref="H10:H25" si="0">F10+(F10*G10)</f>
        <v>0</v>
      </c>
      <c r="I10" s="30">
        <f t="shared" ref="I10:I25" si="1">E10*F10</f>
        <v>0</v>
      </c>
      <c r="J10" s="30">
        <f t="shared" ref="J10:J25" si="2">E10*H10</f>
        <v>0</v>
      </c>
      <c r="K10" s="19" t="s">
        <v>22</v>
      </c>
      <c r="L10" s="36"/>
      <c r="N10" s="36"/>
    </row>
    <row r="11" ht="27" customHeight="1" spans="1:14">
      <c r="A11" s="18">
        <v>3</v>
      </c>
      <c r="B11" s="19" t="str">
        <f>[1]空调水处理!B10</f>
        <v>水管道过滤器拆卸维护</v>
      </c>
      <c r="C11" s="19" t="str">
        <f>[1]空调水处理!E10</f>
        <v>一次/年</v>
      </c>
      <c r="D11" s="20" t="str">
        <f>[1]空调水处理!C10</f>
        <v>个</v>
      </c>
      <c r="E11" s="29">
        <f>[1]空调水处理!D10</f>
        <v>9</v>
      </c>
      <c r="F11" s="30"/>
      <c r="G11" s="31">
        <v>0.06</v>
      </c>
      <c r="H11" s="30">
        <f t="shared" si="0"/>
        <v>0</v>
      </c>
      <c r="I11" s="30">
        <f t="shared" si="1"/>
        <v>0</v>
      </c>
      <c r="J11" s="30">
        <f t="shared" si="2"/>
        <v>0</v>
      </c>
      <c r="K11" s="19" t="s">
        <v>23</v>
      </c>
      <c r="L11" s="36"/>
      <c r="N11" s="36"/>
    </row>
    <row r="12" ht="27" customHeight="1" spans="1:14">
      <c r="A12" s="18">
        <v>4</v>
      </c>
      <c r="B12" s="19" t="str">
        <f>[1]空调水处理!B11</f>
        <v>冷却塔水盘</v>
      </c>
      <c r="C12" s="19" t="str">
        <f>[1]空调水处理!E11</f>
        <v>一次/月</v>
      </c>
      <c r="D12" s="20" t="str">
        <f>[1]空调水处理!C11</f>
        <v>台</v>
      </c>
      <c r="E12" s="29">
        <f>[1]空调水处理!D11</f>
        <v>6</v>
      </c>
      <c r="F12" s="30"/>
      <c r="G12" s="31">
        <v>0.06</v>
      </c>
      <c r="H12" s="30">
        <f t="shared" si="0"/>
        <v>0</v>
      </c>
      <c r="I12" s="30">
        <f t="shared" si="1"/>
        <v>0</v>
      </c>
      <c r="J12" s="30">
        <f t="shared" si="2"/>
        <v>0</v>
      </c>
      <c r="K12" s="19" t="s">
        <v>24</v>
      </c>
      <c r="L12" s="36"/>
      <c r="N12" s="36"/>
    </row>
    <row r="13" ht="27" customHeight="1" spans="1:14">
      <c r="A13" s="18">
        <v>5</v>
      </c>
      <c r="B13" s="19" t="str">
        <f>[1]空调水处理!B12</f>
        <v>膨胀水箱清洗</v>
      </c>
      <c r="C13" s="19" t="str">
        <f>[1]空调水处理!E12</f>
        <v>一次/年</v>
      </c>
      <c r="D13" s="20" t="str">
        <f>[1]空调水处理!C12</f>
        <v>个</v>
      </c>
      <c r="E13" s="29">
        <f>[1]空调水处理!D12</f>
        <v>2</v>
      </c>
      <c r="F13" s="30"/>
      <c r="G13" s="31">
        <v>0.06</v>
      </c>
      <c r="H13" s="30">
        <f t="shared" si="0"/>
        <v>0</v>
      </c>
      <c r="I13" s="30">
        <f t="shared" si="1"/>
        <v>0</v>
      </c>
      <c r="J13" s="30">
        <f t="shared" si="2"/>
        <v>0</v>
      </c>
      <c r="K13" s="19" t="s">
        <v>25</v>
      </c>
      <c r="L13" s="36"/>
      <c r="N13" s="36"/>
    </row>
    <row r="14" ht="27" customHeight="1" spans="1:14">
      <c r="A14" s="18">
        <v>6</v>
      </c>
      <c r="B14" s="19" t="str">
        <f>[1]空调水处理!B13</f>
        <v>软水箱清洗</v>
      </c>
      <c r="C14" s="19" t="str">
        <f>[1]空调水处理!E13</f>
        <v>一次/年</v>
      </c>
      <c r="D14" s="20" t="str">
        <f>[1]空调水处理!C13</f>
        <v>个</v>
      </c>
      <c r="E14" s="29">
        <f>[1]空调水处理!D13</f>
        <v>2</v>
      </c>
      <c r="F14" s="30"/>
      <c r="G14" s="31">
        <v>0.06</v>
      </c>
      <c r="H14" s="30">
        <f t="shared" si="0"/>
        <v>0</v>
      </c>
      <c r="I14" s="30">
        <f t="shared" si="1"/>
        <v>0</v>
      </c>
      <c r="J14" s="30">
        <f t="shared" si="2"/>
        <v>0</v>
      </c>
      <c r="K14" s="19" t="s">
        <v>26</v>
      </c>
      <c r="L14" s="36"/>
      <c r="N14" s="36"/>
    </row>
    <row r="15" ht="27" customHeight="1" spans="1:14">
      <c r="A15" s="18">
        <v>7</v>
      </c>
      <c r="B15" s="19" t="s">
        <v>27</v>
      </c>
      <c r="C15" s="19" t="s">
        <v>28</v>
      </c>
      <c r="D15" s="20" t="s">
        <v>29</v>
      </c>
      <c r="E15" s="29">
        <v>3</v>
      </c>
      <c r="F15" s="30"/>
      <c r="G15" s="31">
        <v>0.06</v>
      </c>
      <c r="H15" s="30">
        <f t="shared" si="0"/>
        <v>0</v>
      </c>
      <c r="I15" s="30">
        <f t="shared" si="1"/>
        <v>0</v>
      </c>
      <c r="J15" s="30">
        <f t="shared" si="2"/>
        <v>0</v>
      </c>
      <c r="K15" s="19" t="s">
        <v>30</v>
      </c>
      <c r="L15" s="36"/>
      <c r="N15" s="36"/>
    </row>
    <row r="16" ht="27" customHeight="1" spans="1:14">
      <c r="A16" s="18">
        <v>8</v>
      </c>
      <c r="B16" s="19" t="str">
        <f>[1]空调水处理!B14</f>
        <v>热媒水处理</v>
      </c>
      <c r="C16" s="19" t="s">
        <v>28</v>
      </c>
      <c r="D16" s="20" t="str">
        <f>[1]空调水处理!C14</f>
        <v>项</v>
      </c>
      <c r="E16" s="29">
        <f>[1]空调水处理!D14</f>
        <v>1</v>
      </c>
      <c r="F16" s="30"/>
      <c r="G16" s="31">
        <v>0.06</v>
      </c>
      <c r="H16" s="30">
        <f t="shared" si="0"/>
        <v>0</v>
      </c>
      <c r="I16" s="30">
        <f t="shared" si="1"/>
        <v>0</v>
      </c>
      <c r="J16" s="30">
        <f t="shared" si="2"/>
        <v>0</v>
      </c>
      <c r="K16" s="19" t="s">
        <v>31</v>
      </c>
      <c r="L16" s="36"/>
      <c r="N16" s="36"/>
    </row>
    <row r="17" ht="27" customHeight="1" spans="1:14">
      <c r="A17" s="18">
        <v>9</v>
      </c>
      <c r="B17" s="19" t="s">
        <v>32</v>
      </c>
      <c r="C17" s="19" t="s">
        <v>33</v>
      </c>
      <c r="D17" s="20" t="str">
        <f>[1]空调水处理!C15</f>
        <v>项</v>
      </c>
      <c r="E17" s="29">
        <f>[1]空调水处理!D15</f>
        <v>1</v>
      </c>
      <c r="F17" s="30"/>
      <c r="G17" s="31">
        <v>0.06</v>
      </c>
      <c r="H17" s="30">
        <f t="shared" si="0"/>
        <v>0</v>
      </c>
      <c r="I17" s="30">
        <f t="shared" si="1"/>
        <v>0</v>
      </c>
      <c r="J17" s="30">
        <f t="shared" si="2"/>
        <v>0</v>
      </c>
      <c r="K17" s="19" t="s">
        <v>34</v>
      </c>
      <c r="L17" s="36"/>
      <c r="N17" s="36"/>
    </row>
    <row r="18" ht="27" customHeight="1" spans="1:11">
      <c r="A18" s="18">
        <v>10</v>
      </c>
      <c r="B18" s="19" t="s">
        <v>35</v>
      </c>
      <c r="C18" s="19" t="s">
        <v>33</v>
      </c>
      <c r="D18" s="20" t="str">
        <f>[1]空调水处理!C16</f>
        <v>项</v>
      </c>
      <c r="E18" s="29">
        <f>[1]空调水处理!D16</f>
        <v>1</v>
      </c>
      <c r="F18" s="30"/>
      <c r="G18" s="31">
        <v>0.06</v>
      </c>
      <c r="H18" s="30">
        <f t="shared" si="0"/>
        <v>0</v>
      </c>
      <c r="I18" s="30">
        <f t="shared" si="1"/>
        <v>0</v>
      </c>
      <c r="J18" s="30">
        <f t="shared" si="2"/>
        <v>0</v>
      </c>
      <c r="K18" s="19" t="s">
        <v>36</v>
      </c>
    </row>
    <row r="19" ht="41" customHeight="1" spans="1:11">
      <c r="A19" s="18">
        <v>11</v>
      </c>
      <c r="B19" s="21" t="s">
        <v>37</v>
      </c>
      <c r="C19" s="19" t="s">
        <v>28</v>
      </c>
      <c r="D19" s="20" t="s">
        <v>38</v>
      </c>
      <c r="E19" s="29">
        <v>1</v>
      </c>
      <c r="F19" s="30"/>
      <c r="G19" s="31">
        <v>0.06</v>
      </c>
      <c r="H19" s="30">
        <f t="shared" si="0"/>
        <v>0</v>
      </c>
      <c r="I19" s="30">
        <f t="shared" si="1"/>
        <v>0</v>
      </c>
      <c r="J19" s="30">
        <f t="shared" si="2"/>
        <v>0</v>
      </c>
      <c r="K19" s="19" t="s">
        <v>39</v>
      </c>
    </row>
    <row r="20" ht="41" customHeight="1" spans="1:11">
      <c r="A20" s="18">
        <v>12</v>
      </c>
      <c r="B20" s="21" t="s">
        <v>40</v>
      </c>
      <c r="C20" s="19" t="s">
        <v>41</v>
      </c>
      <c r="D20" s="20" t="s">
        <v>42</v>
      </c>
      <c r="E20" s="29">
        <v>2</v>
      </c>
      <c r="F20" s="30"/>
      <c r="G20" s="31">
        <v>0.06</v>
      </c>
      <c r="H20" s="30">
        <f t="shared" si="0"/>
        <v>0</v>
      </c>
      <c r="I20" s="30">
        <f t="shared" si="1"/>
        <v>0</v>
      </c>
      <c r="J20" s="30">
        <f t="shared" si="2"/>
        <v>0</v>
      </c>
      <c r="K20" s="21" t="s">
        <v>43</v>
      </c>
    </row>
    <row r="21" ht="26" customHeight="1" spans="1:11">
      <c r="A21" s="18">
        <v>13</v>
      </c>
      <c r="B21" s="21" t="s">
        <v>44</v>
      </c>
      <c r="C21" s="19" t="s">
        <v>45</v>
      </c>
      <c r="D21" s="20" t="s">
        <v>42</v>
      </c>
      <c r="E21" s="29">
        <v>12</v>
      </c>
      <c r="F21" s="30"/>
      <c r="G21" s="31">
        <v>0.06</v>
      </c>
      <c r="H21" s="30">
        <f t="shared" si="0"/>
        <v>0</v>
      </c>
      <c r="I21" s="30">
        <f t="shared" si="1"/>
        <v>0</v>
      </c>
      <c r="J21" s="30">
        <f t="shared" si="2"/>
        <v>0</v>
      </c>
      <c r="K21" s="21" t="s">
        <v>46</v>
      </c>
    </row>
    <row r="22" ht="26" customHeight="1" spans="1:11">
      <c r="A22" s="18">
        <v>14</v>
      </c>
      <c r="B22" s="21" t="s">
        <v>47</v>
      </c>
      <c r="C22" s="19" t="s">
        <v>48</v>
      </c>
      <c r="D22" s="20" t="s">
        <v>42</v>
      </c>
      <c r="E22" s="29">
        <v>2</v>
      </c>
      <c r="F22" s="30"/>
      <c r="G22" s="31">
        <v>0.06</v>
      </c>
      <c r="H22" s="30">
        <f t="shared" si="0"/>
        <v>0</v>
      </c>
      <c r="I22" s="30">
        <f t="shared" si="1"/>
        <v>0</v>
      </c>
      <c r="J22" s="30">
        <f t="shared" si="2"/>
        <v>0</v>
      </c>
      <c r="K22" s="21" t="s">
        <v>49</v>
      </c>
    </row>
    <row r="23" ht="41" customHeight="1" spans="1:11">
      <c r="A23" s="18">
        <v>15</v>
      </c>
      <c r="B23" s="21" t="s">
        <v>50</v>
      </c>
      <c r="C23" s="19" t="s">
        <v>48</v>
      </c>
      <c r="D23" s="20" t="s">
        <v>42</v>
      </c>
      <c r="E23" s="29">
        <v>2</v>
      </c>
      <c r="F23" s="30"/>
      <c r="G23" s="31">
        <v>0.06</v>
      </c>
      <c r="H23" s="30">
        <f t="shared" si="0"/>
        <v>0</v>
      </c>
      <c r="I23" s="30">
        <f t="shared" si="1"/>
        <v>0</v>
      </c>
      <c r="J23" s="30">
        <f t="shared" si="2"/>
        <v>0</v>
      </c>
      <c r="K23" s="19" t="s">
        <v>51</v>
      </c>
    </row>
    <row r="24" ht="41" customHeight="1" spans="1:11">
      <c r="A24" s="18">
        <v>16</v>
      </c>
      <c r="B24" s="21" t="s">
        <v>52</v>
      </c>
      <c r="C24" s="19" t="s">
        <v>48</v>
      </c>
      <c r="D24" s="20" t="s">
        <v>42</v>
      </c>
      <c r="E24" s="29">
        <v>2</v>
      </c>
      <c r="F24" s="30"/>
      <c r="G24" s="31">
        <v>0.06</v>
      </c>
      <c r="H24" s="30">
        <f t="shared" si="0"/>
        <v>0</v>
      </c>
      <c r="I24" s="30">
        <f t="shared" si="1"/>
        <v>0</v>
      </c>
      <c r="J24" s="30">
        <f t="shared" si="2"/>
        <v>0</v>
      </c>
      <c r="K24" s="19" t="s">
        <v>53</v>
      </c>
    </row>
    <row r="25" ht="41" customHeight="1" spans="1:11">
      <c r="A25" s="18">
        <v>17</v>
      </c>
      <c r="B25" s="21" t="s">
        <v>54</v>
      </c>
      <c r="C25" s="19" t="s">
        <v>55</v>
      </c>
      <c r="D25" s="20" t="s">
        <v>42</v>
      </c>
      <c r="E25" s="29">
        <v>1</v>
      </c>
      <c r="F25" s="30"/>
      <c r="G25" s="31">
        <v>0.06</v>
      </c>
      <c r="H25" s="30">
        <f t="shared" si="0"/>
        <v>0</v>
      </c>
      <c r="I25" s="30">
        <f t="shared" si="1"/>
        <v>0</v>
      </c>
      <c r="J25" s="30">
        <f t="shared" si="2"/>
        <v>0</v>
      </c>
      <c r="K25" s="21" t="s">
        <v>56</v>
      </c>
    </row>
    <row r="26" ht="24" customHeight="1" spans="1:11">
      <c r="A26" s="22" t="s">
        <v>57</v>
      </c>
      <c r="B26" s="23"/>
      <c r="C26" s="24"/>
      <c r="D26" s="24"/>
      <c r="E26" s="24"/>
      <c r="F26" s="24"/>
      <c r="G26" s="32"/>
      <c r="H26" s="33"/>
      <c r="I26" s="37">
        <f>SUM(I9:I25)</f>
        <v>0</v>
      </c>
      <c r="J26" s="30">
        <f>SUM(J9:J25)</f>
        <v>0</v>
      </c>
      <c r="K26" s="38"/>
    </row>
    <row r="27" ht="45" customHeight="1" spans="1:11">
      <c r="A27" s="25" t="s">
        <v>58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ht="23.2" spans="1:11">
      <c r="A29" s="27" t="s">
        <v>59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ht="23.2" spans="1:11">
      <c r="A30" s="27" t="s">
        <v>60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</sheetData>
  <mergeCells count="15">
    <mergeCell ref="A1:K1"/>
    <mergeCell ref="A2:B2"/>
    <mergeCell ref="C2:K2"/>
    <mergeCell ref="C3:K3"/>
    <mergeCell ref="C4:K4"/>
    <mergeCell ref="C5:K5"/>
    <mergeCell ref="A6:B6"/>
    <mergeCell ref="C6:K6"/>
    <mergeCell ref="A7:K7"/>
    <mergeCell ref="B26:H26"/>
    <mergeCell ref="A27:K27"/>
    <mergeCell ref="A28:K28"/>
    <mergeCell ref="A29:K29"/>
    <mergeCell ref="A30:K30"/>
    <mergeCell ref="A3:B5"/>
  </mergeCells>
  <pageMargins left="0.31496062992126" right="0.31496062992126" top="0.748031496062992" bottom="0.748031496062992" header="0.31496062992126" footer="0.31496062992126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珊珊</cp:lastModifiedBy>
  <dcterms:created xsi:type="dcterms:W3CDTF">2022-10-12T06:36:00Z</dcterms:created>
  <dcterms:modified xsi:type="dcterms:W3CDTF">2025-08-04T15:28:15Z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AE6557B7A7A24C63B2BDBE8BA052A206_13</vt:lpwstr>
  </property>
  <property fmtid="{D5CDD505-2E9C-101B-9397-08002B2CF9AE}" pid="3" name="KSOProductBuildVer">
    <vt:lpwstr>2052-7.5.1.8994</vt:lpwstr>
  </property>
</Properties>
</file>