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780"/>
  </bookViews>
  <sheets>
    <sheet name="报价单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<sst xmlns="http://schemas.openxmlformats.org/spreadsheetml/2006/main" count="43" uniqueCount="40">
  <si>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t>报  价  单</t>
  </si>
  <si>
    <t xml:space="preserve"> 客户名称：</t>
  </si>
  <si>
    <t>深圳时尚小镇美憬阁精选酒店</t>
  </si>
  <si>
    <t>报价单位：</t>
  </si>
  <si>
    <t>报价单位名称：</t>
  </si>
  <si>
    <t>报价单位地址：</t>
  </si>
  <si>
    <t>报价单位联系人：                 联系方式：              邮箱：</t>
  </si>
  <si>
    <t>酒店联系人：</t>
  </si>
  <si>
    <t>王经理：联系电话：158 8970 8885                  龙小姐：联系电话：190 6518 9710</t>
  </si>
  <si>
    <t>序号</t>
  </si>
  <si>
    <t>项目名称</t>
  </si>
  <si>
    <t>品牌/型号规格</t>
  </si>
  <si>
    <t>回标品牌 规格 型号 技术参数描述</t>
  </si>
  <si>
    <t>单位</t>
  </si>
  <si>
    <t>数量</t>
  </si>
  <si>
    <t>税前单价</t>
  </si>
  <si>
    <t>税率</t>
  </si>
  <si>
    <t>税后单价</t>
  </si>
  <si>
    <t>税前合价</t>
  </si>
  <si>
    <t>税后合价</t>
  </si>
  <si>
    <t>备注</t>
  </si>
  <si>
    <t>扶手梯清洁机</t>
  </si>
  <si>
    <r>
      <rPr>
        <sz val="12"/>
        <color rgb="FFFF0000"/>
        <rFont val="仿宋"/>
        <charset val="134"/>
      </rPr>
      <t>超宝 HY-450</t>
    </r>
    <r>
      <rPr>
        <sz val="12"/>
        <color rgb="FF000000"/>
        <rFont val="仿宋"/>
        <charset val="134"/>
      </rPr>
      <t xml:space="preserve">
重量不小于38.5kg
工作宽度不小于450mm
容量不小于10L
滚刷电机功率220W
吸尘电机1000W
220V-240V~50Hz
包装尺寸945*550*315mm</t>
    </r>
  </si>
  <si>
    <r>
      <rPr>
        <sz val="12"/>
        <color rgb="FFFF0000"/>
        <rFont val="仿宋"/>
        <charset val="134"/>
      </rPr>
      <t>力牌 LP-460</t>
    </r>
    <r>
      <rPr>
        <sz val="12"/>
        <color rgb="FF000000"/>
        <rFont val="仿宋"/>
        <charset val="134"/>
      </rPr>
      <t xml:space="preserve">
电压：220V   50HZ            
功率：2000W                 
容量:20L                      
工作宽度：45CM                 
电线长度：15M                      
净重：35KG                          
绝缘等级：1级</t>
    </r>
  </si>
  <si>
    <r>
      <rPr>
        <sz val="12"/>
        <color rgb="FFFF0000"/>
        <rFont val="仿宋"/>
        <charset val="134"/>
      </rPr>
      <t>坦能  MW340</t>
    </r>
    <r>
      <rPr>
        <sz val="12"/>
        <color theme="1"/>
        <rFont val="仿宋"/>
        <charset val="134"/>
      </rPr>
      <t xml:space="preserve">
</t>
    </r>
    <r>
      <rPr>
        <sz val="12"/>
        <color rgb="FF000000"/>
        <rFont val="仿宋"/>
        <charset val="134"/>
      </rPr>
      <t xml:space="preserve">
电压：220V
功率：1000W
清水箱：4L
清洗宽度：340mm
滚刷转速：650rpm
重量：26.5kg
电源线长度：12m</t>
    </r>
  </si>
  <si>
    <t>台</t>
  </si>
  <si>
    <t>补充3个品牌及型号</t>
  </si>
  <si>
    <t xml:space="preserve">扫地车
</t>
  </si>
  <si>
    <r>
      <rPr>
        <sz val="12"/>
        <color rgb="FFFF0000"/>
        <rFont val="仿宋"/>
        <charset val="134"/>
      </rPr>
      <t>凯驰 KM 210/180 R Classic Bp</t>
    </r>
    <r>
      <rPr>
        <sz val="12"/>
        <color rgb="FF000000"/>
        <rFont val="仿宋"/>
        <charset val="134"/>
      </rPr>
      <t xml:space="preserve">
理论清洁效率 平方米/小时 21000
电池 伏特/安时 48/200
驱动电机功率 瓦 2200
清扫宽度 毫米 2100
过滤面积 平方米6
工作速度 千米/小时 10
主刷宽度不小于790mm
最大爬坡率 % 25
转弯半径 毫米 1200
续航时间 小时 6-8
尘箱容积不小于180L
水箱容积不小于140L
重量不小于930kg
尺寸 毫米 2160*2100*1960                      </t>
    </r>
  </si>
  <si>
    <r>
      <rPr>
        <sz val="12"/>
        <color rgb="FFFF0000"/>
        <rFont val="仿宋"/>
        <charset val="134"/>
      </rPr>
      <t>力奇 1300NIL</t>
    </r>
    <r>
      <rPr>
        <sz val="12"/>
        <color rgb="FF000000"/>
        <rFont val="仿宋"/>
        <charset val="134"/>
      </rPr>
      <t xml:space="preserve">
电压 (V)：24
额定功率(W)：2640
工作宽度(不含双边刷)(mm)：700
工作宽度(含双边刷)(mm)：1350
理论/实际清洁效率(双边刷)(m/h)：8100/5670
声压级 (dB(A))：72+/-3
主刷转速 (转/分)：600
最大爬坡能力(作业中)(%)：20%
最大行驶速度(km/h)：8
转弯所需最小通道宽度(mm):2550
垃圾箱容量 (L):130
主过滤面积(m):3.5
长x宽x高(cm):168X105.5X130
净重 (kg)：688</t>
    </r>
  </si>
  <si>
    <r>
      <rPr>
        <sz val="12"/>
        <color rgb="FFFF0000"/>
        <rFont val="仿宋"/>
        <charset val="134"/>
      </rPr>
      <t>坦能荣恩 R-PQXS</t>
    </r>
    <r>
      <rPr>
        <sz val="12"/>
        <color theme="1"/>
        <rFont val="仿宋"/>
        <charset val="134"/>
      </rPr>
      <t xml:space="preserve">
</t>
    </r>
    <r>
      <rPr>
        <sz val="12"/>
        <color rgb="FF000000"/>
        <rFont val="仿宋"/>
        <charset val="134"/>
      </rPr>
      <t xml:space="preserve">
驱动马达功率：2200W       
滚刷电机：1000W                           边刷电机：140W *4                                              爬坡能力：20%            
 清扫宽度：1900mm            
工作效率：19000m</t>
    </r>
    <r>
      <rPr>
        <sz val="12"/>
        <color rgb="FF000000"/>
        <rFont val="宋体"/>
        <charset val="134"/>
      </rPr>
      <t>²</t>
    </r>
    <r>
      <rPr>
        <sz val="12"/>
        <color rgb="FF000000"/>
        <rFont val="仿宋"/>
        <charset val="134"/>
      </rPr>
      <t>/h       
尘箱容量：160升              
水箱容量：90升                            尺寸（带顶棚）：2260*1900*2150㎜                  真空过滤面积：5.5平方*2                                                               
重量：850KG</t>
    </r>
  </si>
  <si>
    <t>补充3个品牌型号，技术参数</t>
  </si>
  <si>
    <t>高压水枪</t>
  </si>
  <si>
    <r>
      <rPr>
        <sz val="12"/>
        <color rgb="FFFF0000"/>
        <rFont val="仿宋"/>
        <charset val="134"/>
      </rPr>
      <t>凯驰 KARCHER</t>
    </r>
    <r>
      <rPr>
        <sz val="12"/>
        <color rgb="FF000000"/>
        <rFont val="仿宋"/>
        <charset val="134"/>
      </rPr>
      <t xml:space="preserve"> HD 6/15-4 Classic *CN
电源： – 1Ph/230V/50Hz
额定功率： 3,400 w
工作压力： 70-150 bar
工作流量： 450-600l/h
最高进水温度： 60 0C
重量（净重）： 52 Kg.
尺寸：700 x 455 x 1010 mm                       </t>
    </r>
  </si>
  <si>
    <r>
      <rPr>
        <sz val="12"/>
        <color rgb="FFFF0000"/>
        <rFont val="仿宋"/>
        <charset val="134"/>
      </rPr>
      <t>力奇MC 2C-120/520 T EU</t>
    </r>
    <r>
      <rPr>
        <sz val="12"/>
        <color rgb="FF000000"/>
        <rFont val="仿宋"/>
        <charset val="134"/>
      </rPr>
      <t xml:space="preserve">
 泵压力（Bar）：120
清洗强度（Kg/Force）：2.2
最大流量/ICE流量（升/小时）：520/470
最大进水温度（℃）：60
泵转速（RPM）：2800
长X宽X高（毫米）：394X391X955
重量（千克）：27.1
功率（千瓦）：2.3
电压/相制/频率/电流（V/~/Hz/A）：230/1/50/10
电线长度（米）：5
高压软管长度（米）：10
柱塞数量：3
喷嘴尺寸：0340
自吸高度（米）：0.5</t>
    </r>
  </si>
  <si>
    <r>
      <rPr>
        <sz val="12"/>
        <color rgb="FFFF0000"/>
        <rFont val="仿宋"/>
        <charset val="134"/>
      </rPr>
      <t>坦能 PWC23</t>
    </r>
    <r>
      <rPr>
        <sz val="12"/>
        <color rgb="FF000000"/>
        <rFont val="仿宋"/>
        <charset val="134"/>
      </rPr>
      <t xml:space="preserve">
清洁压力:160Bar
清洗流量:600L/H 
电气规格:1-230-50
设备功率:3000W
电机控制:压力控制
设备尺寸:40L*35W*85H
重量:26.6Kg
</t>
    </r>
  </si>
  <si>
    <t>合计：</t>
  </si>
  <si>
    <t>备注：以上报价含税含运费。按要求送到指定地点。
注意：增值税专用发票须按商品明细开具，否则本公司有权拒绝接收不合法规的发票，直到提供正规专票后才予以付款，请知悉！</t>
  </si>
  <si>
    <t>供应商确认(盖章）：</t>
  </si>
  <si>
    <t xml:space="preserve">                              报价日期：2025-7  有效期至：2025-12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</si>
</sst>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¥-804]* #,##0.00_ ;_ [$¥-804]* \-#,##0.00_ ;_ [$¥-804]* &quot;-&quot;??_ ;_ @_ "/>
    <numFmt numFmtId="177" formatCode="0.00_ "/>
  </numFmts>
  <fonts count="42">
    <font>
      <sz val="11"/>
      <color theme="1"/>
      <name val="宋体"/>
      <charset val="134"/>
    </font>
    <font>
      <sz val="24"/>
      <color theme="1"/>
      <name val="黑体"/>
      <charset val="134"/>
    </font>
    <font>
      <b/>
      <sz val="11"/>
      <color theme="1"/>
      <name val="黑体"/>
      <charset val="134"/>
    </font>
    <font>
      <sz val="11"/>
      <color theme="1"/>
      <name val="黑体"/>
      <charset val="134"/>
    </font>
    <font>
      <sz val="9"/>
      <color rgb="FFFF0000"/>
      <name val="黑体"/>
      <charset val="134"/>
    </font>
    <font>
      <b/>
      <sz val="9"/>
      <color theme="1"/>
      <name val="黑体"/>
      <charset val="134"/>
    </font>
    <font>
      <b/>
      <sz val="9"/>
      <color rgb="FFFF0000"/>
      <name val="黑体"/>
      <charset val="134"/>
    </font>
    <font>
      <sz val="12"/>
      <color theme="1"/>
      <name val="黑体"/>
      <charset val="134"/>
    </font>
    <font>
      <sz val="12"/>
      <color rgb="FF000000"/>
      <name val="仿宋"/>
      <charset val="134"/>
    </font>
    <font>
      <sz val="12"/>
      <color rgb="FFFF0000"/>
      <name val="仿宋"/>
      <charset val="134"/>
    </font>
    <font>
      <sz val="10"/>
      <color theme="1"/>
      <name val="宋体"/>
      <charset val="134"/>
    </font>
    <font>
      <b/>
      <sz val="10"/>
      <color rgb="FF000000"/>
      <name val="黑体"/>
      <charset val="134"/>
    </font>
    <font>
      <b/>
      <sz val="10"/>
      <color theme="1"/>
      <name val="黑体"/>
      <charset val="134"/>
    </font>
    <font>
      <sz val="11"/>
      <color rgb="FFFF0000"/>
      <name val="黑体"/>
      <charset val="134"/>
    </font>
    <font>
      <b/>
      <sz val="16"/>
      <color theme="1"/>
      <name val="黑体"/>
      <charset val="134"/>
    </font>
    <font>
      <sz val="10"/>
      <color theme="1"/>
      <name val="黑体"/>
      <charset val="134"/>
    </font>
    <font>
      <sz val="8"/>
      <color theme="1"/>
      <name val="Times New Roman"/>
      <charset val="134"/>
    </font>
    <font>
      <sz val="11"/>
      <color rgb="FFFF0000"/>
      <name val="宋体"/>
      <charset val="134"/>
    </font>
    <font>
      <sz val="8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sz val="12"/>
      <color theme="1"/>
      <name val="仿宋"/>
      <charset val="134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4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1" fillId="7" borderId="10" applyNumberFormat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176" fontId="39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2" fillId="0" borderId="1" xfId="3" applyNumberFormat="1" applyFont="1" applyFill="1" applyBorder="1" applyAlignment="1">
      <alignment horizontal="center" vertical="center" wrapText="1"/>
    </xf>
    <xf numFmtId="177" fontId="10" fillId="3" borderId="1" xfId="0" applyNumberFormat="1" applyFont="1" applyFill="1" applyBorder="1" applyAlignment="1">
      <alignment horizontal="center" vertical="center" wrapText="1"/>
    </xf>
    <xf numFmtId="9" fontId="10" fillId="3" borderId="1" xfId="3" applyNumberFormat="1" applyFont="1" applyFill="1" applyBorder="1" applyAlignment="1">
      <alignment horizontal="center" vertical="center" wrapText="1"/>
    </xf>
    <xf numFmtId="177" fontId="15" fillId="3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7" fontId="7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tyle 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13</xdr:col>
      <xdr:colOff>450215</xdr:colOff>
      <xdr:row>8</xdr:row>
      <xdr:rowOff>554355</xdr:rowOff>
    </xdr:from>
    <xdr:to>
      <xdr:col>13</xdr:col>
      <xdr:colOff>1068070</xdr:colOff>
      <xdr:row>8</xdr:row>
      <xdr:rowOff>1247775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0" y="2952750"/>
          <a:ext cx="617855" cy="693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335280</xdr:colOff>
      <xdr:row>9</xdr:row>
      <xdr:rowOff>772160</xdr:rowOff>
    </xdr:from>
    <xdr:to>
      <xdr:col>13</xdr:col>
      <xdr:colOff>1218565</xdr:colOff>
      <xdr:row>9</xdr:row>
      <xdr:rowOff>1736090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7887315" y="4808855"/>
          <a:ext cx="883285" cy="963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300355</xdr:colOff>
      <xdr:row>10</xdr:row>
      <xdr:rowOff>280670</xdr:rowOff>
    </xdr:from>
    <xdr:to>
      <xdr:col>13</xdr:col>
      <xdr:colOff>1325245</xdr:colOff>
      <xdr:row>10</xdr:row>
      <xdr:rowOff>1308100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7852390" y="7505065"/>
          <a:ext cx="1024890" cy="10274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abSelected="1" zoomScale="90" zoomScaleNormal="90" workbookViewId="0">
      <selection activeCell="F10" sqref="F10"/>
    </sheetView>
  </sheetViews>
  <sheetFormatPr defaultColWidth="9" defaultRowHeight="13.5"/>
  <cols>
    <col min="1" max="1" width="6" customWidth="1"/>
    <col min="2" max="2" width="29" customWidth="1"/>
    <col min="3" max="3" width="26.2416666666667" customWidth="1"/>
    <col min="4" max="4" width="29" customWidth="1"/>
    <col min="5" max="5" width="29.85" customWidth="1"/>
    <col min="6" max="6" width="45.875" customWidth="1"/>
    <col min="7" max="7" width="7" customWidth="1"/>
    <col min="8" max="8" width="6.625" customWidth="1"/>
    <col min="9" max="9" width="10" customWidth="1"/>
    <col min="11" max="11" width="10" customWidth="1"/>
    <col min="12" max="12" width="10.125" customWidth="1"/>
    <col min="13" max="13" width="11.625" customWidth="1"/>
    <col min="14" max="14" width="23.625" customWidth="1"/>
    <col min="15" max="15" width="21.125" customWidth="1"/>
  </cols>
  <sheetData>
    <row r="1" ht="31.5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2.5" customHeight="1" spans="1:14">
      <c r="A2" s="3" t="s">
        <v>1</v>
      </c>
      <c r="B2" s="3"/>
      <c r="C2" s="4" t="s">
        <v>2</v>
      </c>
      <c r="D2" s="5"/>
      <c r="E2" s="5"/>
      <c r="F2" s="5"/>
      <c r="G2" s="5"/>
      <c r="H2" s="5"/>
      <c r="I2" s="5"/>
      <c r="J2" s="5"/>
      <c r="K2" s="5"/>
      <c r="L2" s="5"/>
      <c r="M2" s="5"/>
      <c r="N2" s="28"/>
    </row>
    <row r="3" ht="22.5" customHeight="1" spans="1:14">
      <c r="A3" s="3" t="s">
        <v>3</v>
      </c>
      <c r="B3" s="3"/>
      <c r="C3" s="6" t="s">
        <v>4</v>
      </c>
      <c r="D3" s="7"/>
      <c r="E3" s="7"/>
      <c r="F3" s="7"/>
      <c r="G3" s="7"/>
      <c r="H3" s="7"/>
      <c r="I3" s="7"/>
      <c r="J3" s="7"/>
      <c r="K3" s="7"/>
      <c r="L3" s="7"/>
      <c r="M3" s="7"/>
      <c r="N3" s="29"/>
    </row>
    <row r="4" ht="22.5" customHeight="1" spans="1:14">
      <c r="A4" s="3"/>
      <c r="B4" s="3"/>
      <c r="C4" s="6" t="s">
        <v>5</v>
      </c>
      <c r="D4" s="7"/>
      <c r="E4" s="7"/>
      <c r="F4" s="7"/>
      <c r="G4" s="7"/>
      <c r="H4" s="7"/>
      <c r="I4" s="7"/>
      <c r="J4" s="7"/>
      <c r="K4" s="7"/>
      <c r="L4" s="7"/>
      <c r="M4" s="7"/>
      <c r="N4" s="29"/>
    </row>
    <row r="5" ht="22.5" customHeight="1" spans="1:14">
      <c r="A5" s="3"/>
      <c r="B5" s="3"/>
      <c r="C5" s="6" t="s">
        <v>6</v>
      </c>
      <c r="D5" s="7"/>
      <c r="E5" s="7"/>
      <c r="F5" s="7"/>
      <c r="G5" s="7"/>
      <c r="H5" s="7"/>
      <c r="I5" s="7"/>
      <c r="J5" s="7"/>
      <c r="K5" s="7"/>
      <c r="L5" s="7"/>
      <c r="M5" s="7"/>
      <c r="N5" s="29"/>
    </row>
    <row r="6" ht="22.5" customHeight="1" spans="1:14">
      <c r="A6" s="3" t="s">
        <v>7</v>
      </c>
      <c r="B6" s="3"/>
      <c r="C6" s="6" t="s">
        <v>8</v>
      </c>
      <c r="D6" s="7"/>
      <c r="E6" s="7"/>
      <c r="F6" s="7"/>
      <c r="G6" s="7"/>
      <c r="H6" s="7"/>
      <c r="I6" s="7"/>
      <c r="J6" s="7"/>
      <c r="K6" s="7"/>
      <c r="L6" s="7"/>
      <c r="M6" s="7"/>
      <c r="N6" s="29"/>
    </row>
    <row r="7" spans="1:14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31.35" customHeight="1" spans="1:14">
      <c r="A8" s="9" t="s">
        <v>9</v>
      </c>
      <c r="B8" s="9" t="s">
        <v>10</v>
      </c>
      <c r="C8" s="10" t="s">
        <v>11</v>
      </c>
      <c r="D8" s="11"/>
      <c r="E8" s="12"/>
      <c r="F8" s="13" t="s">
        <v>12</v>
      </c>
      <c r="G8" s="9" t="s">
        <v>13</v>
      </c>
      <c r="H8" s="9" t="s">
        <v>14</v>
      </c>
      <c r="I8" s="9" t="s">
        <v>15</v>
      </c>
      <c r="J8" s="30" t="s">
        <v>16</v>
      </c>
      <c r="K8" s="9" t="s">
        <v>17</v>
      </c>
      <c r="L8" s="9" t="s">
        <v>18</v>
      </c>
      <c r="M8" s="9" t="s">
        <v>19</v>
      </c>
      <c r="N8" s="9" t="s">
        <v>20</v>
      </c>
    </row>
    <row r="9" s="1" customFormat="1" ht="129" customHeight="1" spans="1:15">
      <c r="A9" s="14">
        <v>1</v>
      </c>
      <c r="B9" s="15" t="s">
        <v>21</v>
      </c>
      <c r="C9" s="16" t="s">
        <v>22</v>
      </c>
      <c r="D9" s="16" t="s">
        <v>23</v>
      </c>
      <c r="E9" s="16" t="s">
        <v>24</v>
      </c>
      <c r="F9" s="17"/>
      <c r="G9" s="18" t="s">
        <v>25</v>
      </c>
      <c r="H9" s="19">
        <v>1</v>
      </c>
      <c r="I9" s="31"/>
      <c r="J9" s="32">
        <v>0.13</v>
      </c>
      <c r="K9" s="33">
        <f>I9*1.13</f>
        <v>0</v>
      </c>
      <c r="L9" s="33">
        <f>I9*H9</f>
        <v>0</v>
      </c>
      <c r="M9" s="33">
        <f>K9*H9</f>
        <v>0</v>
      </c>
      <c r="N9" s="34"/>
      <c r="O9" s="35" t="s">
        <v>26</v>
      </c>
    </row>
    <row r="10" s="1" customFormat="1" ht="251" customHeight="1" spans="1:15">
      <c r="A10" s="14">
        <v>2</v>
      </c>
      <c r="B10" s="20" t="s">
        <v>27</v>
      </c>
      <c r="C10" s="21" t="s">
        <v>28</v>
      </c>
      <c r="D10" s="21" t="s">
        <v>29</v>
      </c>
      <c r="E10" s="16" t="s">
        <v>30</v>
      </c>
      <c r="F10" s="22"/>
      <c r="G10" s="18" t="s">
        <v>25</v>
      </c>
      <c r="H10" s="19">
        <v>1</v>
      </c>
      <c r="I10" s="31"/>
      <c r="J10" s="32">
        <v>0.13</v>
      </c>
      <c r="K10" s="33">
        <f>I10*1.13</f>
        <v>0</v>
      </c>
      <c r="L10" s="33">
        <f t="shared" ref="L10:L11" si="0">I10*H10</f>
        <v>0</v>
      </c>
      <c r="M10" s="33">
        <f t="shared" ref="M10:M11" si="1">K10*H10</f>
        <v>0</v>
      </c>
      <c r="N10" s="36"/>
      <c r="O10" s="37" t="s">
        <v>31</v>
      </c>
    </row>
    <row r="11" s="1" customFormat="1" ht="145" customHeight="1" spans="1:15">
      <c r="A11" s="14">
        <v>3</v>
      </c>
      <c r="B11" s="20" t="s">
        <v>32</v>
      </c>
      <c r="C11" s="21" t="s">
        <v>33</v>
      </c>
      <c r="D11" s="21" t="s">
        <v>34</v>
      </c>
      <c r="E11" s="16" t="s">
        <v>35</v>
      </c>
      <c r="F11" s="22"/>
      <c r="G11" s="18" t="s">
        <v>25</v>
      </c>
      <c r="H11" s="19">
        <v>1</v>
      </c>
      <c r="I11" s="31"/>
      <c r="J11" s="32">
        <v>0.13</v>
      </c>
      <c r="K11" s="33">
        <f>I11*1.13</f>
        <v>0</v>
      </c>
      <c r="L11" s="33">
        <f t="shared" si="0"/>
        <v>0</v>
      </c>
      <c r="M11" s="33">
        <f t="shared" si="1"/>
        <v>0</v>
      </c>
      <c r="N11" s="36"/>
      <c r="O11" s="37" t="s">
        <v>31</v>
      </c>
    </row>
    <row r="12" ht="28.5" spans="1:14">
      <c r="A12" s="23" t="s">
        <v>36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38">
        <f>SUM(L9:L11)</f>
        <v>0</v>
      </c>
      <c r="M12" s="39">
        <f>SUM(M9:M11)</f>
        <v>0</v>
      </c>
      <c r="N12" s="40"/>
    </row>
    <row r="13" ht="34.5" customHeight="1" spans="1:14">
      <c r="A13" s="24" t="s">
        <v>37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14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ht="20.25" spans="1:14">
      <c r="A15" s="27" t="s">
        <v>38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</row>
    <row r="16" ht="20.25" spans="1:14">
      <c r="A16" s="27" t="s">
        <v>39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</row>
  </sheetData>
  <mergeCells count="16">
    <mergeCell ref="A1:N1"/>
    <mergeCell ref="A2:B2"/>
    <mergeCell ref="C2:N2"/>
    <mergeCell ref="C3:N3"/>
    <mergeCell ref="C4:N4"/>
    <mergeCell ref="C5:N5"/>
    <mergeCell ref="A6:B6"/>
    <mergeCell ref="C6:N6"/>
    <mergeCell ref="A7:N7"/>
    <mergeCell ref="C8:E8"/>
    <mergeCell ref="B12:K12"/>
    <mergeCell ref="A13:N13"/>
    <mergeCell ref="A14:N14"/>
    <mergeCell ref="A15:N15"/>
    <mergeCell ref="A16:N16"/>
    <mergeCell ref="A3:B5"/>
  </mergeCells>
  <pageMargins left="0.0388888888888889" right="0.0784722222222222" top="0.275" bottom="0.550694444444444" header="0.196527777777778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wayne wang</cp:lastModifiedBy>
  <dcterms:created xsi:type="dcterms:W3CDTF">2022-10-12T06:36:00Z</dcterms:created>
  <cp:lastPrinted>2024-12-19T04:05:00Z</cp:lastPrinted>
  <dcterms:modified xsi:type="dcterms:W3CDTF">2025-07-17T07:44:27Z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CA63E9ED2E3A4E4C830569616768668E_13</vt:lpwstr>
  </property>
  <property fmtid="{D5CDD505-2E9C-101B-9397-08002B2CF9AE}" pid="3" name="KSOProductBuildVer">
    <vt:lpwstr>2052-12.1.0.21915</vt:lpwstr>
  </property>
</Properties>
</file>