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1"/>
  </bookViews>
  <sheets>
    <sheet name="汇总表" sheetId="2" r:id="rId1"/>
    <sheet name="开业前期-视频拍摄及线上宣传清单" sheetId="3" r:id="rId2"/>
    <sheet name="酒店开业典礼活动策划清单 " sheetId="5" r:id="rId3"/>
    <sheet name="时尚兼创新+线上传播-线下艺术展活动策划清单" sheetId="4" r:id="rId4"/>
  </sheets>
  <definedNames>
    <definedName name="_xlnm.Print_Area" localSheetId="1">'开业前期-视频拍摄及线上宣传清单'!$A$1:$H$30</definedName>
    <definedName name="_xlnm.Print_Area" localSheetId="3">'时尚兼创新+线上传播-线下艺术展活动策划清单'!$A$1:$H$30</definedName>
    <definedName name="_xlnm.Print_Area" localSheetId="2">'酒店开业典礼活动策划清单 '!$A$1:$H$34</definedName>
    <definedName name="_xlnm.Print_Area" localSheetId="0">汇总表!$A$1:$G$12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<sst xmlns="http://schemas.openxmlformats.org/spreadsheetml/2006/main" count="112" uniqueCount="53">
  <si>
    <t>深圳时尚小镇美憬阁精选酒店开业典礼活动采购招标清单</t>
  </si>
  <si>
    <t>序号</t>
  </si>
  <si>
    <t>项目名称</t>
  </si>
  <si>
    <t>内容要求</t>
  </si>
  <si>
    <t>投标上限含税价
（元）</t>
  </si>
  <si>
    <t>投标价
（元）</t>
  </si>
  <si>
    <t>备注</t>
  </si>
  <si>
    <t>开业前期-视频拍摄及线上宣传</t>
  </si>
  <si>
    <t>1.制作酒店创意传播⼴告宣传⽚(90秒视频)，剪辑版(30秒和15秒各⼀版)并进行线上传播；
2.具体以满足招标提案需求为准；</t>
  </si>
  <si>
    <r>
      <rPr>
        <b/>
        <sz val="11"/>
        <rFont val="宋体"/>
        <charset val="134"/>
      </rPr>
      <t>整3期活动传播效果：</t>
    </r>
    <r>
      <rPr>
        <sz val="11"/>
        <rFont val="宋体"/>
        <charset val="134"/>
      </rPr>
      <t>关键传播信息、营销推⼴活动及内容创意（含主视觉设计、视频创意及制作、社交媒体内容框架及⽂案/视觉内容）；极具影响⼒的媒体投放清单⼀份，包含中国TOP30全矩阵媒体，覆盖Luxury/LifeStyle/Travel/Fashion/Food/Wellness类别；（根据六⼤类别，参照酒店⽬标市场，请参见酒店投放目标清单罗列⼀份投放⽬标清单(50家媒体发稿)，最终投放清单以酒店⽅确认版为准）
营销渠道矩阵含主流社交媒体KOL/KOC（⼩红书及抖⾳、微信视频号、微博等）合作计划，数字⼴告投放等其他渠道媒体购买计划和⽬标粉丝增长 （酒店⼩红书账号粉丝达成300+）；投放计划完成后提供媒体价值报告（媒体曝光/阅读价值300万+）</t>
    </r>
  </si>
  <si>
    <r>
      <rPr>
        <sz val="11"/>
        <color rgb="FF000000"/>
        <rFont val="宋体"/>
        <charset val="134"/>
      </rPr>
      <t>1.投标人自主填报各分项投标价格，</t>
    </r>
    <r>
      <rPr>
        <b/>
        <sz val="11"/>
        <color rgb="FF000000"/>
        <rFont val="宋体"/>
        <charset val="134"/>
      </rPr>
      <t>并同时自行提供与投标策划方案匹配的各分项报价明细，各分项投标总价不得超过各分项投标上限价，且填报的投标报价总价不得超过投标报价上限，否则均按无效标处理。</t>
    </r>
    <r>
      <rPr>
        <sz val="11"/>
        <color rgb="FF000000"/>
        <rFont val="宋体"/>
        <charset val="134"/>
      </rPr>
      <t xml:space="preserve">
2.报价包括但不限于：活动的策划设计，内容素材制作、社交媒体发布、媒体邀约与新闻稿件发布，表演、IP和授权、摄影，场地，物料搭建等投标方自行认为有可能发生等的一切费用；</t>
    </r>
  </si>
  <si>
    <t>开业典礼活动</t>
  </si>
  <si>
    <t>1.包含⼀场具有社会影响力、带话题性、兼具传播力和影响力、有艺术性，能够提升酒店和时尚小镇的时尚高度和正面形象的T台时装秀（知名设计师作品，10位专业模特公司模特，按照酒店活动及品牌调性安排人员），舞狮开场，符合深圳时尚小镇美憬阁精选酒店调性，及200份(含备用)伴手礼，预算人民币200元/份；
2.开业媒体团20家邀约，含差旅和报道，其中包含15家媒体，5位KOL/KOC达⼈，出席名单以酒店⽅确认版为准；
3.具体以满足招标提案需求为准；</t>
  </si>
  <si>
    <t>时尚兼创新+线上传播+线下艺术展</t>
  </si>
  <si>
    <t>1.艺术展一场，基于该活动让目标受众参与体验并感受深圳时尚小镇美憬阁精选酒店的艺术感和时尚感，赋能酒店时尚标签；
2.具体以满足招标提案需求为准；</t>
  </si>
  <si>
    <t>造价合计</t>
  </si>
  <si>
    <t>备注：请投标人严格按照本清单编制投标书，本清单格式不得更改；</t>
  </si>
  <si>
    <t xml:space="preserve">    </t>
  </si>
  <si>
    <r>
      <rPr>
        <sz val="11"/>
        <color indexed="8"/>
        <rFont val="宋体"/>
        <charset val="134"/>
      </rPr>
      <t>投标人代表签字</t>
    </r>
    <r>
      <rPr>
        <sz val="11"/>
        <color indexed="8"/>
        <rFont val="Times New Roman"/>
        <charset val="0"/>
      </rPr>
      <t>:</t>
    </r>
  </si>
  <si>
    <t>投标单位盖章:</t>
  </si>
  <si>
    <t>深圳时尚小镇美憬阁精选酒店-开业前期-视频拍摄及线上宣传</t>
  </si>
  <si>
    <t>投标报价要求:</t>
  </si>
  <si>
    <t>1.本工程采用人民币报价，报价及费率均保留至小数点后2位；请投标人自行复核清单表格公式，如存在单价与合价不符，以价低者为准，中标后不予以修改；                                                                                                                              
2.除必要清单须按格式要求进行填报外，拓展清单请投标人自行提供带策划方案进行报价，报价明细表格式不做要求，投标单位自行设置，报价总金额需满足招标要求，不得超过投标上限价；                                                                                               
3.报价包括但不限于：活动的策划设计，内容素材制作、社交媒体发布、媒体邀约与新闻稿件发布，表演、IP和授权、摄影，场地，物料搭建等投标方自行认为有可能发生等相关费用；</t>
  </si>
  <si>
    <t>必要清单报价明细：</t>
  </si>
  <si>
    <t>内容</t>
  </si>
  <si>
    <t>单位</t>
  </si>
  <si>
    <t>数量</t>
  </si>
  <si>
    <t>投标单价</t>
  </si>
  <si>
    <t>投标总价</t>
  </si>
  <si>
    <t>酒店创意传播⼴告宣传⽚</t>
  </si>
  <si>
    <t>1.含宣传片90秒视频，剪辑版（30秒和15秒各一版）
2.具体以满足招标提案需求为准；</t>
  </si>
  <si>
    <t>项</t>
  </si>
  <si>
    <t>拓展清单报价明细（以下明细内容由投标人根据招标需求提案及投标策划方案自行填报）：</t>
  </si>
  <si>
    <t>...</t>
  </si>
  <si>
    <t>小计</t>
  </si>
  <si>
    <t>备注：投标总价合计不得超过投标上限价291,500.00元</t>
  </si>
  <si>
    <t>深圳时尚小镇美憬阁精选酒店-酒店开业典礼活动策划</t>
  </si>
  <si>
    <t>伴手礼</t>
  </si>
  <si>
    <t>1.预算价值不低于人民币200元/份；
2.具体以满足招标提案需求为准；</t>
  </si>
  <si>
    <t>份数</t>
  </si>
  <si>
    <t>T台时装秀模特</t>
  </si>
  <si>
    <t>1.专业模特公司模特（知名一线），按照酒店活动及品牌调性安排人员；
2.具体以满足招标提案需求为准；</t>
  </si>
  <si>
    <t>位</t>
  </si>
  <si>
    <t>舞狮开场</t>
  </si>
  <si>
    <t>1.含活动策划设计、演员、服装、摄影，场地，物料搭建等；
2.具体以满足招标提案需求为准；</t>
  </si>
  <si>
    <t>开业媒体团邀约-媒体</t>
  </si>
  <si>
    <t>1.含差旅和报道，出席名单以酒店⽅确认版为准；
2.具体以满足招标提案需求为准；</t>
  </si>
  <si>
    <t>家</t>
  </si>
  <si>
    <t>开业媒体团邀约-KOL/KOC达⼈</t>
  </si>
  <si>
    <t>备注：投标总价合计不得超过投标上限价541,506.58元</t>
  </si>
  <si>
    <t>深圳时尚小镇美憬阁精选酒店-时尚兼创新+线上传播+线下艺术展活动策划</t>
  </si>
  <si>
    <t>/</t>
  </si>
  <si>
    <t>备注：投标总价合计不得超过投标上限价166,049.35元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</si>
</sst>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Red]\-0.00\ "/>
  </numFmts>
  <fonts count="44">
    <font>
      <sz val="11"/>
      <color theme="1"/>
      <name val="宋体"/>
      <charset val="134"/>
      <scheme val="minor"/>
    </font>
    <font>
      <sz val="12"/>
      <name val="仿宋"/>
      <charset val="134"/>
    </font>
    <font>
      <b/>
      <sz val="12"/>
      <name val="仿宋"/>
      <charset val="134"/>
    </font>
    <font>
      <sz val="12"/>
      <color rgb="FFFF0000"/>
      <name val="仿宋"/>
      <charset val="134"/>
    </font>
    <font>
      <b/>
      <sz val="12"/>
      <color indexed="8"/>
      <name val="宋体"/>
      <charset val="134"/>
    </font>
    <font>
      <b/>
      <sz val="9"/>
      <color indexed="8"/>
      <name val="宋体"/>
      <charset val="134"/>
    </font>
    <font>
      <sz val="9"/>
      <color indexed="8"/>
      <name val="宋体"/>
      <charset val="134"/>
    </font>
    <font>
      <b/>
      <sz val="9"/>
      <name val="宋体"/>
      <charset val="134"/>
    </font>
    <font>
      <sz val="9"/>
      <name val="宋体"/>
      <charset val="134"/>
    </font>
    <font>
      <b/>
      <sz val="12"/>
      <name val="宋体"/>
      <charset val="134"/>
    </font>
    <font>
      <b/>
      <sz val="12"/>
      <color rgb="FFFF0000"/>
      <name val="宋体"/>
      <charset val="134"/>
    </font>
    <font>
      <b/>
      <sz val="10"/>
      <color indexed="8"/>
      <name val="宋体"/>
      <charset val="134"/>
    </font>
    <font>
      <sz val="10"/>
      <color indexed="8"/>
      <name val="宋体"/>
      <charset val="134"/>
    </font>
    <font>
      <b/>
      <sz val="14"/>
      <color indexed="8"/>
      <name val="宋体"/>
      <charset val="134"/>
    </font>
    <font>
      <b/>
      <sz val="11"/>
      <color indexed="8"/>
      <name val="宋体"/>
      <charset val="134"/>
    </font>
    <font>
      <sz val="11"/>
      <color indexed="8"/>
      <name val="宋体"/>
      <charset val="134"/>
    </font>
    <font>
      <sz val="11"/>
      <name val="宋体"/>
      <charset val="134"/>
      <scheme val="minor"/>
    </font>
    <font>
      <b/>
      <sz val="11"/>
      <name val="宋体"/>
      <charset val="134"/>
    </font>
    <font>
      <sz val="11"/>
      <color rgb="FF00000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1"/>
      <name val="宋体"/>
      <charset val="134"/>
    </font>
    <font>
      <sz val="11"/>
      <color indexed="8"/>
      <name val="Times New Roman"/>
      <charset val="0"/>
    </font>
    <font>
      <b/>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3" borderId="17" applyNumberFormat="0" applyAlignment="0" applyProtection="0">
      <alignment vertical="center"/>
    </xf>
    <xf numFmtId="0" fontId="29" fillId="4" borderId="18" applyNumberFormat="0" applyAlignment="0" applyProtection="0">
      <alignment vertical="center"/>
    </xf>
    <xf numFmtId="0" fontId="30" fillId="4" borderId="17" applyNumberFormat="0" applyAlignment="0" applyProtection="0">
      <alignment vertical="center"/>
    </xf>
    <xf numFmtId="0" fontId="31" fillId="5"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15" fillId="0" borderId="0"/>
    <xf numFmtId="0" fontId="39" fillId="0" borderId="0"/>
    <xf numFmtId="0" fontId="15" fillId="0" borderId="0"/>
    <xf numFmtId="0" fontId="39" fillId="0" borderId="0"/>
    <xf numFmtId="0" fontId="15" fillId="0" borderId="0"/>
    <xf numFmtId="0" fontId="39" fillId="0" borderId="0" applyProtection="0"/>
    <xf numFmtId="0" fontId="39" fillId="0" borderId="0"/>
    <xf numFmtId="0" fontId="40" fillId="0" borderId="0" applyProtection="0"/>
    <xf numFmtId="0" fontId="40" fillId="0" borderId="0"/>
    <xf numFmtId="0" fontId="15" fillId="0" borderId="0"/>
    <xf numFmtId="0" fontId="40" fillId="0" borderId="0"/>
    <xf numFmtId="0" fontId="15" fillId="0" borderId="0"/>
  </cellStyleXfs>
  <cellXfs count="64">
    <xf numFmtId="0" fontId="0" fillId="0" borderId="0" xfId="0">
      <alignment vertical="center"/>
    </xf>
    <xf numFmtId="0" fontId="1" fillId="0" borderId="0" xfId="49" applyFont="1" applyAlignment="1">
      <alignment vertical="center"/>
    </xf>
    <xf numFmtId="0" fontId="2" fillId="0" borderId="0" xfId="49" applyFont="1" applyAlignment="1">
      <alignment vertical="center"/>
    </xf>
    <xf numFmtId="0" fontId="3" fillId="0" borderId="0" xfId="49" applyFont="1" applyAlignment="1">
      <alignment vertical="center"/>
    </xf>
    <xf numFmtId="0" fontId="4" fillId="0" borderId="0" xfId="51" applyFont="1" applyBorder="1" applyAlignment="1">
      <alignment horizontal="center" vertical="center" wrapText="1"/>
    </xf>
    <xf numFmtId="0" fontId="5" fillId="0" borderId="1" xfId="51" applyFont="1" applyBorder="1" applyAlignment="1">
      <alignment horizontal="left" vertical="center" wrapText="1"/>
    </xf>
    <xf numFmtId="0" fontId="5" fillId="0" borderId="2" xfId="51" applyFont="1" applyBorder="1" applyAlignment="1">
      <alignment horizontal="left" vertical="center" wrapText="1"/>
    </xf>
    <xf numFmtId="0" fontId="5" fillId="0" borderId="3" xfId="51" applyFont="1" applyBorder="1" applyAlignment="1">
      <alignment horizontal="left" vertical="center" wrapText="1"/>
    </xf>
    <xf numFmtId="0" fontId="6" fillId="0" borderId="4" xfId="51" applyFont="1" applyBorder="1" applyAlignment="1">
      <alignment horizontal="left" vertical="top" wrapText="1"/>
    </xf>
    <xf numFmtId="0" fontId="6" fillId="0" borderId="5" xfId="51" applyFont="1" applyBorder="1" applyAlignment="1">
      <alignment horizontal="left" vertical="top" wrapText="1"/>
    </xf>
    <xf numFmtId="0" fontId="6" fillId="0" borderId="6" xfId="51" applyFont="1" applyBorder="1" applyAlignment="1">
      <alignment horizontal="left" vertical="top" wrapText="1"/>
    </xf>
    <xf numFmtId="0" fontId="7" fillId="0" borderId="7" xfId="58" applyFont="1" applyBorder="1" applyAlignment="1">
      <alignment horizontal="left" vertical="center"/>
    </xf>
    <xf numFmtId="0" fontId="7" fillId="0" borderId="7" xfId="58" applyFont="1" applyBorder="1" applyAlignment="1">
      <alignment horizontal="center" vertical="top"/>
    </xf>
    <xf numFmtId="0" fontId="8" fillId="0" borderId="7" xfId="58" applyFont="1" applyBorder="1" applyAlignment="1">
      <alignment horizontal="center" vertical="center"/>
    </xf>
    <xf numFmtId="0" fontId="8" fillId="0" borderId="7" xfId="58" applyFont="1" applyBorder="1" applyAlignment="1">
      <alignment horizontal="center" vertical="center" wrapText="1"/>
    </xf>
    <xf numFmtId="0" fontId="8" fillId="0" borderId="7" xfId="58" applyFont="1" applyBorder="1" applyAlignment="1">
      <alignment vertical="top"/>
    </xf>
    <xf numFmtId="0" fontId="7" fillId="0" borderId="8" xfId="58" applyFont="1" applyBorder="1" applyAlignment="1">
      <alignment horizontal="left" vertical="center"/>
    </xf>
    <xf numFmtId="0" fontId="7" fillId="0" borderId="9" xfId="58" applyFont="1" applyBorder="1" applyAlignment="1">
      <alignment horizontal="left" vertical="center"/>
    </xf>
    <xf numFmtId="0" fontId="7" fillId="0" borderId="10" xfId="58" applyFont="1" applyBorder="1" applyAlignment="1">
      <alignment horizontal="left" vertical="center"/>
    </xf>
    <xf numFmtId="0" fontId="7" fillId="0" borderId="7" xfId="58" applyFont="1" applyBorder="1" applyAlignment="1">
      <alignment horizontal="center" vertical="center"/>
    </xf>
    <xf numFmtId="0" fontId="8" fillId="0" borderId="7" xfId="58" applyFont="1" applyBorder="1" applyAlignment="1">
      <alignment horizontal="center" vertical="top"/>
    </xf>
    <xf numFmtId="0" fontId="9" fillId="0" borderId="8" xfId="49" applyFont="1" applyBorder="1" applyAlignment="1">
      <alignment horizontal="center" vertical="center"/>
    </xf>
    <xf numFmtId="0" fontId="9" fillId="0" borderId="9" xfId="49" applyFont="1" applyBorder="1" applyAlignment="1">
      <alignment horizontal="center" vertical="center"/>
    </xf>
    <xf numFmtId="0" fontId="9" fillId="0" borderId="10" xfId="49" applyFont="1" applyBorder="1" applyAlignment="1">
      <alignment horizontal="center" vertical="center"/>
    </xf>
    <xf numFmtId="0" fontId="9" fillId="0" borderId="7" xfId="49" applyFont="1" applyBorder="1" applyAlignment="1">
      <alignment horizontal="center" vertical="center"/>
    </xf>
    <xf numFmtId="0" fontId="7" fillId="0" borderId="7" xfId="49" applyFont="1" applyBorder="1" applyAlignment="1">
      <alignment horizontal="left" vertical="center" wrapText="1"/>
    </xf>
    <xf numFmtId="0" fontId="3" fillId="0" borderId="0" xfId="51" applyFont="1" applyAlignment="1">
      <alignment vertical="center"/>
    </xf>
    <xf numFmtId="0" fontId="1" fillId="0" borderId="0" xfId="51" applyFont="1" applyAlignment="1">
      <alignment vertical="center"/>
    </xf>
    <xf numFmtId="0" fontId="3" fillId="0" borderId="0" xfId="58" applyFont="1" applyAlignment="1">
      <alignment vertical="center"/>
    </xf>
    <xf numFmtId="0" fontId="1" fillId="0" borderId="0" xfId="58" applyFont="1" applyAlignment="1">
      <alignment vertical="center"/>
    </xf>
    <xf numFmtId="0" fontId="8" fillId="0" borderId="7" xfId="58" applyFont="1" applyBorder="1" applyAlignment="1">
      <alignment horizontal="left" vertical="center" wrapText="1"/>
    </xf>
    <xf numFmtId="0" fontId="9" fillId="0" borderId="0" xfId="49" applyFont="1" applyAlignment="1">
      <alignment vertical="center"/>
    </xf>
    <xf numFmtId="0" fontId="5" fillId="0" borderId="7" xfId="51" applyFont="1" applyBorder="1" applyAlignment="1">
      <alignment horizontal="left" vertical="center" wrapText="1"/>
    </xf>
    <xf numFmtId="0" fontId="10" fillId="0" borderId="0" xfId="49" applyFont="1" applyAlignment="1">
      <alignment vertical="center"/>
    </xf>
    <xf numFmtId="0" fontId="11" fillId="0" borderId="0" xfId="0" applyFont="1" applyFill="1" applyBorder="1" applyAlignment="1"/>
    <xf numFmtId="0" fontId="12" fillId="0" borderId="0" xfId="0" applyFont="1" applyFill="1" applyBorder="1" applyAlignment="1"/>
    <xf numFmtId="0" fontId="13" fillId="0" borderId="7"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7" xfId="0" applyFont="1" applyFill="1" applyBorder="1" applyAlignment="1">
      <alignment horizontal="center" vertical="center" wrapText="1"/>
    </xf>
    <xf numFmtId="0" fontId="15" fillId="0" borderId="7" xfId="0" applyFont="1" applyFill="1" applyBorder="1" applyAlignment="1">
      <alignment horizontal="center" vertical="center"/>
    </xf>
    <xf numFmtId="0" fontId="0" fillId="0" borderId="7"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left" vertical="top" wrapText="1"/>
    </xf>
    <xf numFmtId="0" fontId="17" fillId="0" borderId="11" xfId="0" applyFont="1" applyFill="1" applyBorder="1" applyAlignment="1">
      <alignment horizontal="left" vertical="center" wrapText="1"/>
    </xf>
    <xf numFmtId="176" fontId="15" fillId="0" borderId="7" xfId="0" applyNumberFormat="1" applyFont="1" applyFill="1" applyBorder="1" applyAlignment="1">
      <alignment horizontal="center" vertical="center" wrapText="1"/>
    </xf>
    <xf numFmtId="177" fontId="15" fillId="0" borderId="7" xfId="0" applyNumberFormat="1" applyFont="1" applyFill="1" applyBorder="1" applyAlignment="1">
      <alignment horizontal="center" vertical="center"/>
    </xf>
    <xf numFmtId="0" fontId="18" fillId="0" borderId="11" xfId="0" applyFont="1" applyFill="1" applyBorder="1" applyAlignment="1">
      <alignment horizontal="left" vertical="center" wrapText="1"/>
    </xf>
    <xf numFmtId="0" fontId="0" fillId="0" borderId="7"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left" vertical="center" wrapText="1"/>
    </xf>
    <xf numFmtId="0" fontId="17" fillId="0" borderId="12"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176" fontId="14" fillId="0" borderId="7" xfId="0" applyNumberFormat="1" applyFont="1" applyFill="1" applyBorder="1" applyAlignment="1">
      <alignment horizontal="center" vertical="center" wrapText="1"/>
    </xf>
    <xf numFmtId="176" fontId="15" fillId="0" borderId="7" xfId="0" applyNumberFormat="1" applyFont="1" applyFill="1" applyBorder="1" applyAlignment="1">
      <alignment horizontal="center" vertical="center"/>
    </xf>
    <xf numFmtId="0" fontId="15" fillId="0" borderId="13" xfId="0" applyFont="1" applyFill="1" applyBorder="1" applyAlignment="1">
      <alignment horizontal="left" vertical="center" wrapText="1"/>
    </xf>
    <xf numFmtId="0" fontId="19" fillId="0" borderId="0" xfId="0" applyFont="1" applyFill="1" applyBorder="1" applyAlignment="1">
      <alignment vertical="center" wrapText="1"/>
    </xf>
    <xf numFmtId="0" fontId="0" fillId="0" borderId="0" xfId="0" applyFont="1" applyFill="1" applyBorder="1" applyAlignment="1">
      <alignment vertical="center"/>
    </xf>
    <xf numFmtId="0" fontId="18" fillId="0" borderId="0" xfId="0" applyFont="1" applyFill="1" applyBorder="1" applyAlignment="1"/>
    <xf numFmtId="0" fontId="0" fillId="0" borderId="0" xfId="0" applyFont="1" applyFill="1" applyBorder="1" applyAlignment="1">
      <alignment horizontal="center" vertical="center"/>
    </xf>
    <xf numFmtId="0" fontId="0" fillId="0" borderId="0" xfId="0" applyFont="1" applyFill="1" applyBorder="1" applyAlignment="1"/>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1" xfId="49"/>
    <cellStyle name="常规_Conference &amp; Office Equipment" xfId="50"/>
    <cellStyle name="Normal 24" xfId="51"/>
    <cellStyle name="常规_Storage equipment" xfId="52"/>
    <cellStyle name="Normal 38" xfId="53"/>
    <cellStyle name="常规_FO operating supplies 5" xfId="54"/>
    <cellStyle name="常规_BQ Furniture" xfId="55"/>
    <cellStyle name="Standard_5SU Shanghai Pudong 2" xfId="56"/>
    <cellStyle name="Standard_5SU Shanghai Pudong" xfId="57"/>
    <cellStyle name="Normal 15" xfId="58"/>
    <cellStyle name="常规 2" xfId="59"/>
    <cellStyle name="Normal 34 2" xfId="6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AAAAAA"/>
      <rgbColor rgb="00FF0000"/>
      <rgbColor rgb="000070C0"/>
      <rgbColor rgb="00DAEEF3"/>
      <rgbColor rgb="00EAF1DD"/>
      <rgbColor rgb="00F2DBDB"/>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pane ySplit="2" topLeftCell="A3" activePane="bottomLeft" state="frozen"/>
      <selection/>
      <selection pane="bottomLeft" activeCell="D3" sqref="D3:D5"/>
    </sheetView>
  </sheetViews>
  <sheetFormatPr defaultColWidth="8" defaultRowHeight="12" outlineLevelCol="6"/>
  <cols>
    <col min="1" max="1" width="5.375" style="35" customWidth="1"/>
    <col min="2" max="2" width="18" style="35" customWidth="1"/>
    <col min="3" max="4" width="44.625" style="35" customWidth="1"/>
    <col min="5" max="5" width="18" style="35" customWidth="1"/>
    <col min="6" max="6" width="21.75" style="35" customWidth="1"/>
    <col min="7" max="7" width="19.375" style="35" customWidth="1"/>
    <col min="8" max="8" width="8" style="35"/>
    <col min="9" max="9" width="11.125" style="35"/>
    <col min="10" max="16384" width="8" style="35"/>
  </cols>
  <sheetData>
    <row r="1" ht="36" customHeight="1" spans="1:7">
      <c r="A1" s="36" t="s">
        <v>0</v>
      </c>
      <c r="B1" s="36"/>
      <c r="C1" s="36"/>
      <c r="D1" s="36"/>
      <c r="E1" s="36"/>
      <c r="F1" s="36"/>
      <c r="G1" s="36"/>
    </row>
    <row r="2" s="34" customFormat="1" ht="30" customHeight="1" spans="1:7">
      <c r="A2" s="37" t="s">
        <v>1</v>
      </c>
      <c r="B2" s="37" t="s">
        <v>2</v>
      </c>
      <c r="C2" s="38" t="s">
        <v>3</v>
      </c>
      <c r="D2" s="39"/>
      <c r="E2" s="40" t="s">
        <v>4</v>
      </c>
      <c r="F2" s="40" t="s">
        <v>5</v>
      </c>
      <c r="G2" s="37" t="s">
        <v>6</v>
      </c>
    </row>
    <row r="3" ht="40.5" spans="1:7">
      <c r="A3" s="41">
        <v>1</v>
      </c>
      <c r="B3" s="42" t="s">
        <v>7</v>
      </c>
      <c r="C3" s="43" t="s">
        <v>8</v>
      </c>
      <c r="D3" s="44" t="s">
        <v>9</v>
      </c>
      <c r="E3" s="45">
        <v>291500</v>
      </c>
      <c r="F3" s="46"/>
      <c r="G3" s="47" t="s">
        <v>10</v>
      </c>
    </row>
    <row r="4" ht="153" customHeight="1" spans="1:7">
      <c r="A4" s="41">
        <v>2</v>
      </c>
      <c r="B4" s="48" t="s">
        <v>11</v>
      </c>
      <c r="C4" s="49" t="s">
        <v>12</v>
      </c>
      <c r="D4" s="50"/>
      <c r="E4" s="45">
        <v>541506.58</v>
      </c>
      <c r="F4" s="46"/>
      <c r="G4" s="51"/>
    </row>
    <row r="5" ht="63" customHeight="1" spans="1:7">
      <c r="A5" s="41">
        <v>3</v>
      </c>
      <c r="B5" s="42" t="s">
        <v>13</v>
      </c>
      <c r="C5" s="49" t="s">
        <v>14</v>
      </c>
      <c r="D5" s="52"/>
      <c r="E5" s="45">
        <v>166049.35</v>
      </c>
      <c r="F5" s="46"/>
      <c r="G5" s="51"/>
    </row>
    <row r="6" ht="47" customHeight="1" spans="1:7">
      <c r="A6" s="37">
        <v>4</v>
      </c>
      <c r="B6" s="53" t="s">
        <v>15</v>
      </c>
      <c r="C6" s="54"/>
      <c r="D6" s="55"/>
      <c r="E6" s="56">
        <f>SUM(E3:E5)</f>
        <v>999055.93</v>
      </c>
      <c r="F6" s="57">
        <f>SUM(F3:F5)</f>
        <v>0</v>
      </c>
      <c r="G6" s="58"/>
    </row>
    <row r="8" ht="19.5" customHeight="1" spans="1:6">
      <c r="A8" s="59" t="s">
        <v>16</v>
      </c>
      <c r="B8" s="59"/>
      <c r="C8" s="59"/>
      <c r="D8" s="59"/>
      <c r="E8" s="59"/>
      <c r="F8" s="59"/>
    </row>
    <row r="9" s="35" customFormat="1" ht="13.5" spans="1:6">
      <c r="A9" s="60" t="s">
        <v>17</v>
      </c>
      <c r="B9" s="60"/>
      <c r="C9" s="60"/>
      <c r="D9" s="60"/>
      <c r="E9" s="60"/>
      <c r="F9" s="60"/>
    </row>
    <row r="10" s="35" customFormat="1" ht="15" spans="1:6">
      <c r="A10" s="60"/>
      <c r="B10" s="61" t="s">
        <v>18</v>
      </c>
      <c r="C10" s="61"/>
      <c r="D10" s="61"/>
      <c r="E10" s="61"/>
      <c r="F10" s="62"/>
    </row>
    <row r="11" s="35" customFormat="1" ht="13.5" spans="1:6">
      <c r="A11" s="60"/>
      <c r="B11" s="63"/>
      <c r="C11" s="63"/>
      <c r="D11" s="63"/>
      <c r="E11" s="63"/>
      <c r="F11" s="62"/>
    </row>
    <row r="12" s="35" customFormat="1" ht="13.5" spans="1:6">
      <c r="A12" s="60"/>
      <c r="B12" s="61" t="s">
        <v>19</v>
      </c>
      <c r="C12" s="61"/>
      <c r="D12" s="61"/>
      <c r="E12" s="61"/>
      <c r="F12" s="62"/>
    </row>
  </sheetData>
  <mergeCells count="7">
    <mergeCell ref="A1:G1"/>
    <mergeCell ref="C2:D2"/>
    <mergeCell ref="B6:D6"/>
    <mergeCell ref="A8:F8"/>
    <mergeCell ref="A9:F9"/>
    <mergeCell ref="D3:D5"/>
    <mergeCell ref="G3:G6"/>
  </mergeCells>
  <pageMargins left="0.998611111111111" right="0.998611111111111" top="0.998611111111111" bottom="0.998611111111111" header="0.3" footer="0.3"/>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0"/>
  <sheetViews>
    <sheetView tabSelected="1" view="pageBreakPreview" zoomScale="130" zoomScaleNormal="100" workbookViewId="0">
      <selection activeCell="G30" sqref="G30"/>
    </sheetView>
  </sheetViews>
  <sheetFormatPr defaultColWidth="11" defaultRowHeight="14.25"/>
  <cols>
    <col min="1" max="1" width="5.625" style="1" customWidth="1"/>
    <col min="2" max="2" width="15" style="2" customWidth="1"/>
    <col min="3" max="3" width="20.375" style="2" customWidth="1"/>
    <col min="4" max="4" width="10.5" style="1" customWidth="1"/>
    <col min="5" max="5" width="8.375" style="1" customWidth="1"/>
    <col min="6" max="6" width="10.25" style="1" customWidth="1"/>
    <col min="7" max="7" width="11.125" style="1" customWidth="1"/>
    <col min="8" max="8" width="20" style="1" customWidth="1"/>
    <col min="9" max="9" width="28.6333333333333" style="3" customWidth="1"/>
    <col min="10" max="16384" width="11" style="1"/>
  </cols>
  <sheetData>
    <row r="1" s="1" customFormat="1" ht="39" customHeight="1" spans="1:250">
      <c r="A1" s="4" t="s">
        <v>20</v>
      </c>
      <c r="B1" s="4"/>
      <c r="C1" s="4"/>
      <c r="D1" s="4"/>
      <c r="E1" s="4"/>
      <c r="F1" s="4"/>
      <c r="G1" s="4"/>
      <c r="H1" s="4"/>
      <c r="I1" s="26"/>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row>
    <row r="2" s="1" customFormat="1" spans="1:250">
      <c r="A2" s="32" t="s">
        <v>21</v>
      </c>
      <c r="B2" s="32"/>
      <c r="C2" s="32"/>
      <c r="D2" s="32"/>
      <c r="E2" s="32"/>
      <c r="F2" s="32"/>
      <c r="G2" s="32"/>
      <c r="H2" s="32"/>
      <c r="I2" s="26"/>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row>
    <row r="3" s="1" customFormat="1" ht="76" customHeight="1" spans="1:250">
      <c r="A3" s="8" t="s">
        <v>22</v>
      </c>
      <c r="B3" s="9"/>
      <c r="C3" s="9"/>
      <c r="D3" s="9"/>
      <c r="E3" s="9"/>
      <c r="F3" s="9"/>
      <c r="G3" s="9"/>
      <c r="H3" s="10"/>
      <c r="I3" s="26"/>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row>
    <row r="4" s="1" customFormat="1" ht="27" customHeight="1" spans="1:250">
      <c r="A4" s="11" t="s">
        <v>23</v>
      </c>
      <c r="B4" s="11"/>
      <c r="C4" s="11"/>
      <c r="D4" s="11"/>
      <c r="E4" s="11"/>
      <c r="F4" s="11"/>
      <c r="G4" s="11"/>
      <c r="H4" s="11"/>
      <c r="I4" s="28"/>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row>
    <row r="5" s="1" customFormat="1" spans="1:9">
      <c r="A5" s="12" t="s">
        <v>1</v>
      </c>
      <c r="B5" s="12" t="s">
        <v>2</v>
      </c>
      <c r="C5" s="12" t="s">
        <v>24</v>
      </c>
      <c r="D5" s="12" t="s">
        <v>25</v>
      </c>
      <c r="E5" s="12" t="s">
        <v>26</v>
      </c>
      <c r="F5" s="12" t="s">
        <v>27</v>
      </c>
      <c r="G5" s="12" t="s">
        <v>28</v>
      </c>
      <c r="H5" s="12" t="s">
        <v>6</v>
      </c>
      <c r="I5" s="3"/>
    </row>
    <row r="6" s="1" customFormat="1" ht="45" spans="1:9">
      <c r="A6" s="13">
        <v>1</v>
      </c>
      <c r="B6" s="14" t="s">
        <v>29</v>
      </c>
      <c r="C6" s="30" t="s">
        <v>30</v>
      </c>
      <c r="D6" s="13" t="s">
        <v>31</v>
      </c>
      <c r="E6" s="13">
        <v>1</v>
      </c>
      <c r="F6" s="13"/>
      <c r="G6" s="13">
        <f>E6*F6</f>
        <v>0</v>
      </c>
      <c r="H6" s="15"/>
      <c r="I6" s="3"/>
    </row>
    <row r="7" s="1" customFormat="1" ht="29" customHeight="1" spans="1:9">
      <c r="A7" s="16" t="s">
        <v>32</v>
      </c>
      <c r="B7" s="17"/>
      <c r="C7" s="17"/>
      <c r="D7" s="17"/>
      <c r="E7" s="17"/>
      <c r="F7" s="17"/>
      <c r="G7" s="17"/>
      <c r="H7" s="18"/>
      <c r="I7" s="3"/>
    </row>
    <row r="8" s="1" customFormat="1" ht="29" customHeight="1" spans="1:9">
      <c r="A8" s="19" t="s">
        <v>1</v>
      </c>
      <c r="B8" s="19" t="s">
        <v>2</v>
      </c>
      <c r="C8" s="19" t="s">
        <v>24</v>
      </c>
      <c r="D8" s="19" t="s">
        <v>25</v>
      </c>
      <c r="E8" s="19" t="s">
        <v>26</v>
      </c>
      <c r="F8" s="19" t="s">
        <v>27</v>
      </c>
      <c r="G8" s="19" t="s">
        <v>28</v>
      </c>
      <c r="H8" s="19" t="s">
        <v>6</v>
      </c>
      <c r="I8" s="3"/>
    </row>
    <row r="9" s="1" customFormat="1" spans="1:9">
      <c r="A9" s="20">
        <v>1</v>
      </c>
      <c r="B9" s="13"/>
      <c r="C9" s="13"/>
      <c r="D9" s="13"/>
      <c r="E9" s="13"/>
      <c r="F9" s="13"/>
      <c r="G9" s="13">
        <f>E9*F9</f>
        <v>0</v>
      </c>
      <c r="H9" s="15"/>
      <c r="I9" s="3"/>
    </row>
    <row r="10" spans="1:8">
      <c r="A10" s="20">
        <v>2</v>
      </c>
      <c r="B10" s="13"/>
      <c r="C10" s="13"/>
      <c r="D10" s="13"/>
      <c r="E10" s="13"/>
      <c r="F10" s="13"/>
      <c r="G10" s="13">
        <f t="shared" ref="G10:G41" si="0">E10*F10</f>
        <v>0</v>
      </c>
      <c r="H10" s="15"/>
    </row>
    <row r="11" spans="1:8">
      <c r="A11" s="20">
        <v>3</v>
      </c>
      <c r="B11" s="13"/>
      <c r="C11" s="13"/>
      <c r="D11" s="13"/>
      <c r="E11" s="13"/>
      <c r="F11" s="13"/>
      <c r="G11" s="13">
        <f t="shared" si="0"/>
        <v>0</v>
      </c>
      <c r="H11" s="15"/>
    </row>
    <row r="12" spans="1:8">
      <c r="A12" s="20">
        <v>4</v>
      </c>
      <c r="B12" s="13"/>
      <c r="C12" s="13"/>
      <c r="D12" s="13"/>
      <c r="E12" s="13"/>
      <c r="F12" s="13"/>
      <c r="G12" s="13">
        <f t="shared" si="0"/>
        <v>0</v>
      </c>
      <c r="H12" s="15"/>
    </row>
    <row r="13" spans="1:8">
      <c r="A13" s="20">
        <v>5</v>
      </c>
      <c r="B13" s="13"/>
      <c r="C13" s="13"/>
      <c r="D13" s="13"/>
      <c r="E13" s="13"/>
      <c r="F13" s="13"/>
      <c r="G13" s="13">
        <f t="shared" si="0"/>
        <v>0</v>
      </c>
      <c r="H13" s="15"/>
    </row>
    <row r="14" spans="1:8">
      <c r="A14" s="20">
        <v>6</v>
      </c>
      <c r="B14" s="13"/>
      <c r="C14" s="13"/>
      <c r="D14" s="13"/>
      <c r="E14" s="13"/>
      <c r="F14" s="13"/>
      <c r="G14" s="13">
        <f t="shared" si="0"/>
        <v>0</v>
      </c>
      <c r="H14" s="15"/>
    </row>
    <row r="15" spans="1:8">
      <c r="A15" s="20">
        <v>7</v>
      </c>
      <c r="B15" s="13"/>
      <c r="C15" s="13"/>
      <c r="D15" s="13"/>
      <c r="E15" s="13"/>
      <c r="F15" s="13"/>
      <c r="G15" s="13">
        <f t="shared" si="0"/>
        <v>0</v>
      </c>
      <c r="H15" s="15"/>
    </row>
    <row r="16" spans="1:8">
      <c r="A16" s="20">
        <v>8</v>
      </c>
      <c r="B16" s="13"/>
      <c r="C16" s="13"/>
      <c r="D16" s="13"/>
      <c r="E16" s="13"/>
      <c r="F16" s="13"/>
      <c r="G16" s="13">
        <f t="shared" si="0"/>
        <v>0</v>
      </c>
      <c r="H16" s="15"/>
    </row>
    <row r="17" spans="1:8">
      <c r="A17" s="20">
        <v>9</v>
      </c>
      <c r="B17" s="13"/>
      <c r="C17" s="13"/>
      <c r="D17" s="13"/>
      <c r="E17" s="13"/>
      <c r="F17" s="13"/>
      <c r="G17" s="13">
        <f t="shared" si="0"/>
        <v>0</v>
      </c>
      <c r="H17" s="15"/>
    </row>
    <row r="18" spans="1:8">
      <c r="A18" s="20">
        <v>10</v>
      </c>
      <c r="B18" s="13"/>
      <c r="C18" s="13"/>
      <c r="D18" s="13"/>
      <c r="E18" s="13"/>
      <c r="F18" s="13"/>
      <c r="G18" s="13">
        <f t="shared" si="0"/>
        <v>0</v>
      </c>
      <c r="H18" s="15"/>
    </row>
    <row r="19" spans="1:8">
      <c r="A19" s="20">
        <v>11</v>
      </c>
      <c r="B19" s="13"/>
      <c r="C19" s="13"/>
      <c r="D19" s="13"/>
      <c r="E19" s="13"/>
      <c r="F19" s="13"/>
      <c r="G19" s="13">
        <f t="shared" si="0"/>
        <v>0</v>
      </c>
      <c r="H19" s="15"/>
    </row>
    <row r="20" spans="1:8">
      <c r="A20" s="20">
        <v>12</v>
      </c>
      <c r="B20" s="13"/>
      <c r="C20" s="13"/>
      <c r="D20" s="13"/>
      <c r="E20" s="13"/>
      <c r="F20" s="13"/>
      <c r="G20" s="13">
        <f t="shared" si="0"/>
        <v>0</v>
      </c>
      <c r="H20" s="15"/>
    </row>
    <row r="21" spans="1:8">
      <c r="A21" s="20">
        <v>13</v>
      </c>
      <c r="B21" s="13"/>
      <c r="C21" s="13"/>
      <c r="D21" s="13"/>
      <c r="E21" s="13"/>
      <c r="F21" s="13"/>
      <c r="G21" s="13">
        <f t="shared" si="0"/>
        <v>0</v>
      </c>
      <c r="H21" s="15"/>
    </row>
    <row r="22" spans="1:8">
      <c r="A22" s="20">
        <v>14</v>
      </c>
      <c r="B22" s="13"/>
      <c r="C22" s="13"/>
      <c r="D22" s="13"/>
      <c r="E22" s="13"/>
      <c r="F22" s="13"/>
      <c r="G22" s="13">
        <f t="shared" si="0"/>
        <v>0</v>
      </c>
      <c r="H22" s="15"/>
    </row>
    <row r="23" spans="1:8">
      <c r="A23" s="20">
        <v>15</v>
      </c>
      <c r="B23" s="13"/>
      <c r="C23" s="13"/>
      <c r="D23" s="13"/>
      <c r="E23" s="13"/>
      <c r="F23" s="13"/>
      <c r="G23" s="13">
        <f t="shared" si="0"/>
        <v>0</v>
      </c>
      <c r="H23" s="15"/>
    </row>
    <row r="24" spans="1:8">
      <c r="A24" s="20">
        <v>16</v>
      </c>
      <c r="B24" s="13"/>
      <c r="C24" s="13"/>
      <c r="D24" s="13"/>
      <c r="E24" s="13"/>
      <c r="F24" s="13"/>
      <c r="G24" s="13">
        <f t="shared" si="0"/>
        <v>0</v>
      </c>
      <c r="H24" s="15"/>
    </row>
    <row r="25" spans="1:8">
      <c r="A25" s="20">
        <v>17</v>
      </c>
      <c r="B25" s="13"/>
      <c r="C25" s="13"/>
      <c r="D25" s="13"/>
      <c r="E25" s="13"/>
      <c r="F25" s="13"/>
      <c r="G25" s="13">
        <f t="shared" si="0"/>
        <v>0</v>
      </c>
      <c r="H25" s="15"/>
    </row>
    <row r="26" spans="1:8">
      <c r="A26" s="20">
        <v>18</v>
      </c>
      <c r="B26" s="15"/>
      <c r="C26" s="15"/>
      <c r="D26" s="15"/>
      <c r="E26" s="15"/>
      <c r="F26" s="15"/>
      <c r="G26" s="13">
        <f t="shared" si="0"/>
        <v>0</v>
      </c>
      <c r="H26" s="15"/>
    </row>
    <row r="27" spans="1:8">
      <c r="A27" s="20">
        <v>19</v>
      </c>
      <c r="B27" s="15"/>
      <c r="C27" s="15"/>
      <c r="D27" s="15"/>
      <c r="E27" s="15"/>
      <c r="F27" s="15"/>
      <c r="G27" s="13">
        <f t="shared" si="0"/>
        <v>0</v>
      </c>
      <c r="H27" s="15"/>
    </row>
    <row r="28" spans="1:8">
      <c r="A28" s="20">
        <v>20</v>
      </c>
      <c r="B28" s="15"/>
      <c r="C28" s="15"/>
      <c r="D28" s="15"/>
      <c r="E28" s="15"/>
      <c r="F28" s="15"/>
      <c r="G28" s="13">
        <f t="shared" si="0"/>
        <v>0</v>
      </c>
      <c r="H28" s="15"/>
    </row>
    <row r="29" spans="1:8">
      <c r="A29" s="20" t="s">
        <v>33</v>
      </c>
      <c r="B29" s="15"/>
      <c r="C29" s="15"/>
      <c r="D29" s="15"/>
      <c r="E29" s="15"/>
      <c r="F29" s="15"/>
      <c r="G29" s="13">
        <f t="shared" si="0"/>
        <v>0</v>
      </c>
      <c r="H29" s="15"/>
    </row>
    <row r="30" s="31" customFormat="1" ht="33.75" spans="1:9">
      <c r="A30" s="21" t="s">
        <v>34</v>
      </c>
      <c r="B30" s="22"/>
      <c r="C30" s="22"/>
      <c r="D30" s="22"/>
      <c r="E30" s="22"/>
      <c r="F30" s="23"/>
      <c r="G30" s="24">
        <f>SUM(G6,G9:G29)</f>
        <v>0</v>
      </c>
      <c r="H30" s="25" t="s">
        <v>35</v>
      </c>
      <c r="I30" s="33"/>
    </row>
  </sheetData>
  <mergeCells count="6">
    <mergeCell ref="A1:H1"/>
    <mergeCell ref="A2:H2"/>
    <mergeCell ref="A3:H3"/>
    <mergeCell ref="A4:H4"/>
    <mergeCell ref="A7:H7"/>
    <mergeCell ref="A30:F30"/>
  </mergeCells>
  <pageMargins left="0.998611111111111" right="0.998611111111111" top="0.998611111111111" bottom="0.998611111111111" header="0.298611111111111" footer="0.298611111111111"/>
  <pageSetup paperSize="9" scale="80" fitToHeight="0" orientation="portrait"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4"/>
  <sheetViews>
    <sheetView view="pageBreakPreview" zoomScale="115" zoomScaleNormal="100" topLeftCell="A13" workbookViewId="0">
      <selection activeCell="C9" sqref="C9"/>
    </sheetView>
  </sheetViews>
  <sheetFormatPr defaultColWidth="11" defaultRowHeight="14.25"/>
  <cols>
    <col min="1" max="1" width="5.625" style="1" customWidth="1"/>
    <col min="2" max="2" width="10.25" style="2" customWidth="1"/>
    <col min="3" max="3" width="19.8833333333333" style="1" customWidth="1"/>
    <col min="4" max="4" width="7.39166666666667" style="1" customWidth="1"/>
    <col min="5" max="5" width="7.05833333333333" style="1" customWidth="1"/>
    <col min="6" max="7" width="8.35833333333333" style="1" customWidth="1"/>
    <col min="8" max="8" width="14.0166666666667" style="1" customWidth="1"/>
    <col min="9" max="9" width="28.6333333333333" style="3" customWidth="1"/>
    <col min="10" max="16384" width="11" style="1"/>
  </cols>
  <sheetData>
    <row r="1" s="1" customFormat="1" ht="39" customHeight="1" spans="1:250">
      <c r="A1" s="4" t="s">
        <v>36</v>
      </c>
      <c r="B1" s="4"/>
      <c r="C1" s="4"/>
      <c r="D1" s="4"/>
      <c r="E1" s="4"/>
      <c r="F1" s="4"/>
      <c r="G1" s="4"/>
      <c r="H1" s="4"/>
      <c r="I1" s="26"/>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row>
    <row r="2" s="1" customFormat="1" spans="1:250">
      <c r="A2" s="5" t="s">
        <v>21</v>
      </c>
      <c r="B2" s="6"/>
      <c r="C2" s="6"/>
      <c r="D2" s="6"/>
      <c r="E2" s="6"/>
      <c r="F2" s="6"/>
      <c r="G2" s="6"/>
      <c r="H2" s="7"/>
      <c r="I2" s="26"/>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row>
    <row r="3" s="1" customFormat="1" ht="69" customHeight="1" spans="1:250">
      <c r="A3" s="8" t="s">
        <v>22</v>
      </c>
      <c r="B3" s="9"/>
      <c r="C3" s="9"/>
      <c r="D3" s="9"/>
      <c r="E3" s="9"/>
      <c r="F3" s="9"/>
      <c r="G3" s="9"/>
      <c r="H3" s="10"/>
      <c r="I3" s="26"/>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row>
    <row r="4" s="1" customFormat="1" ht="24" customHeight="1" spans="1:250">
      <c r="A4" s="11" t="s">
        <v>23</v>
      </c>
      <c r="B4" s="11"/>
      <c r="C4" s="11"/>
      <c r="D4" s="11"/>
      <c r="E4" s="11"/>
      <c r="F4" s="11"/>
      <c r="G4" s="11"/>
      <c r="H4" s="11"/>
      <c r="I4" s="28"/>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row>
    <row r="5" s="1" customFormat="1" spans="1:9">
      <c r="A5" s="12" t="s">
        <v>1</v>
      </c>
      <c r="B5" s="12" t="s">
        <v>2</v>
      </c>
      <c r="C5" s="12" t="s">
        <v>24</v>
      </c>
      <c r="D5" s="12" t="s">
        <v>25</v>
      </c>
      <c r="E5" s="12" t="s">
        <v>26</v>
      </c>
      <c r="F5" s="12" t="s">
        <v>27</v>
      </c>
      <c r="G5" s="12" t="s">
        <v>28</v>
      </c>
      <c r="H5" s="12" t="s">
        <v>6</v>
      </c>
      <c r="I5" s="3"/>
    </row>
    <row r="6" s="1" customFormat="1" ht="60" customHeight="1" spans="1:9">
      <c r="A6" s="13">
        <v>1</v>
      </c>
      <c r="B6" s="14" t="s">
        <v>37</v>
      </c>
      <c r="C6" s="30" t="s">
        <v>38</v>
      </c>
      <c r="D6" s="13" t="s">
        <v>39</v>
      </c>
      <c r="E6" s="13">
        <v>200</v>
      </c>
      <c r="F6" s="13"/>
      <c r="G6" s="13">
        <f>E6*F6</f>
        <v>0</v>
      </c>
      <c r="H6" s="15"/>
      <c r="I6" s="3"/>
    </row>
    <row r="7" s="1" customFormat="1" ht="60" customHeight="1" spans="1:9">
      <c r="A7" s="13">
        <v>2</v>
      </c>
      <c r="B7" s="14" t="s">
        <v>40</v>
      </c>
      <c r="C7" s="30" t="s">
        <v>41</v>
      </c>
      <c r="D7" s="13" t="s">
        <v>42</v>
      </c>
      <c r="E7" s="13">
        <v>10</v>
      </c>
      <c r="F7" s="13"/>
      <c r="G7" s="13">
        <f>E7*F7</f>
        <v>0</v>
      </c>
      <c r="H7" s="15"/>
      <c r="I7" s="3"/>
    </row>
    <row r="8" s="1" customFormat="1" ht="60" customHeight="1" spans="1:9">
      <c r="A8" s="13">
        <v>3</v>
      </c>
      <c r="B8" s="14" t="s">
        <v>43</v>
      </c>
      <c r="C8" s="30" t="s">
        <v>44</v>
      </c>
      <c r="D8" s="13" t="s">
        <v>31</v>
      </c>
      <c r="E8" s="13">
        <v>1</v>
      </c>
      <c r="F8" s="13"/>
      <c r="G8" s="13">
        <f>E8*F8</f>
        <v>0</v>
      </c>
      <c r="H8" s="15"/>
      <c r="I8" s="3"/>
    </row>
    <row r="9" s="1" customFormat="1" ht="78" customHeight="1" spans="1:9">
      <c r="A9" s="13">
        <v>4</v>
      </c>
      <c r="B9" s="14" t="s">
        <v>45</v>
      </c>
      <c r="C9" s="30" t="s">
        <v>46</v>
      </c>
      <c r="D9" s="13" t="s">
        <v>47</v>
      </c>
      <c r="E9" s="13">
        <v>15</v>
      </c>
      <c r="F9" s="13"/>
      <c r="G9" s="13">
        <f>E9*F9</f>
        <v>0</v>
      </c>
      <c r="H9" s="15"/>
      <c r="I9" s="3"/>
    </row>
    <row r="10" s="1" customFormat="1" ht="78" customHeight="1" spans="1:9">
      <c r="A10" s="13">
        <v>4</v>
      </c>
      <c r="B10" s="14" t="s">
        <v>48</v>
      </c>
      <c r="C10" s="30" t="s">
        <v>46</v>
      </c>
      <c r="D10" s="13" t="s">
        <v>42</v>
      </c>
      <c r="E10" s="13">
        <v>5</v>
      </c>
      <c r="F10" s="13"/>
      <c r="G10" s="13">
        <f>E10*F10</f>
        <v>0</v>
      </c>
      <c r="H10" s="15"/>
      <c r="I10" s="3"/>
    </row>
    <row r="11" s="1" customFormat="1" ht="29" customHeight="1" spans="1:9">
      <c r="A11" s="16" t="s">
        <v>32</v>
      </c>
      <c r="B11" s="17"/>
      <c r="C11" s="17"/>
      <c r="D11" s="17"/>
      <c r="E11" s="17"/>
      <c r="F11" s="17"/>
      <c r="G11" s="17"/>
      <c r="H11" s="18"/>
      <c r="I11" s="3"/>
    </row>
    <row r="12" s="1" customFormat="1" ht="29" customHeight="1" spans="1:9">
      <c r="A12" s="19" t="s">
        <v>1</v>
      </c>
      <c r="B12" s="19" t="s">
        <v>2</v>
      </c>
      <c r="C12" s="19" t="s">
        <v>24</v>
      </c>
      <c r="D12" s="19" t="s">
        <v>25</v>
      </c>
      <c r="E12" s="19" t="s">
        <v>26</v>
      </c>
      <c r="F12" s="19" t="s">
        <v>27</v>
      </c>
      <c r="G12" s="19" t="s">
        <v>28</v>
      </c>
      <c r="H12" s="19" t="s">
        <v>6</v>
      </c>
      <c r="I12" s="3"/>
    </row>
    <row r="13" s="1" customFormat="1" spans="1:9">
      <c r="A13" s="20">
        <v>1</v>
      </c>
      <c r="B13" s="13"/>
      <c r="C13" s="13"/>
      <c r="D13" s="13"/>
      <c r="E13" s="13"/>
      <c r="F13" s="13"/>
      <c r="G13" s="13">
        <f t="shared" ref="G13:G33" si="0">E13*F13</f>
        <v>0</v>
      </c>
      <c r="H13" s="15"/>
      <c r="I13" s="3"/>
    </row>
    <row r="14" s="1" customFormat="1" spans="1:9">
      <c r="A14" s="20">
        <v>2</v>
      </c>
      <c r="B14" s="13"/>
      <c r="C14" s="13"/>
      <c r="D14" s="13"/>
      <c r="E14" s="13"/>
      <c r="F14" s="13"/>
      <c r="G14" s="13">
        <f t="shared" si="0"/>
        <v>0</v>
      </c>
      <c r="H14" s="15"/>
      <c r="I14" s="3"/>
    </row>
    <row r="15" spans="1:8">
      <c r="A15" s="20">
        <v>3</v>
      </c>
      <c r="B15" s="13"/>
      <c r="C15" s="13"/>
      <c r="D15" s="13"/>
      <c r="E15" s="13"/>
      <c r="F15" s="13"/>
      <c r="G15" s="13">
        <f t="shared" si="0"/>
        <v>0</v>
      </c>
      <c r="H15" s="15"/>
    </row>
    <row r="16" spans="1:8">
      <c r="A16" s="20">
        <v>4</v>
      </c>
      <c r="B16" s="13"/>
      <c r="C16" s="13"/>
      <c r="D16" s="13"/>
      <c r="E16" s="13"/>
      <c r="F16" s="13"/>
      <c r="G16" s="13">
        <f t="shared" si="0"/>
        <v>0</v>
      </c>
      <c r="H16" s="15"/>
    </row>
    <row r="17" spans="1:8">
      <c r="A17" s="20">
        <v>5</v>
      </c>
      <c r="B17" s="13"/>
      <c r="C17" s="13"/>
      <c r="D17" s="13"/>
      <c r="E17" s="13"/>
      <c r="F17" s="13"/>
      <c r="G17" s="13">
        <f t="shared" si="0"/>
        <v>0</v>
      </c>
      <c r="H17" s="15"/>
    </row>
    <row r="18" spans="1:8">
      <c r="A18" s="20">
        <v>6</v>
      </c>
      <c r="B18" s="13"/>
      <c r="C18" s="13"/>
      <c r="D18" s="13"/>
      <c r="E18" s="13"/>
      <c r="F18" s="13"/>
      <c r="G18" s="13">
        <f t="shared" si="0"/>
        <v>0</v>
      </c>
      <c r="H18" s="15"/>
    </row>
    <row r="19" spans="1:8">
      <c r="A19" s="20">
        <v>7</v>
      </c>
      <c r="B19" s="13"/>
      <c r="C19" s="13"/>
      <c r="D19" s="13"/>
      <c r="E19" s="13"/>
      <c r="F19" s="13"/>
      <c r="G19" s="13">
        <f t="shared" si="0"/>
        <v>0</v>
      </c>
      <c r="H19" s="15"/>
    </row>
    <row r="20" spans="1:8">
      <c r="A20" s="20">
        <v>8</v>
      </c>
      <c r="B20" s="13"/>
      <c r="C20" s="13"/>
      <c r="D20" s="13"/>
      <c r="E20" s="13"/>
      <c r="F20" s="13"/>
      <c r="G20" s="13">
        <f t="shared" si="0"/>
        <v>0</v>
      </c>
      <c r="H20" s="15"/>
    </row>
    <row r="21" spans="1:8">
      <c r="A21" s="20">
        <v>9</v>
      </c>
      <c r="B21" s="13"/>
      <c r="C21" s="13"/>
      <c r="D21" s="13"/>
      <c r="E21" s="13"/>
      <c r="F21" s="13"/>
      <c r="G21" s="13">
        <f t="shared" si="0"/>
        <v>0</v>
      </c>
      <c r="H21" s="15"/>
    </row>
    <row r="22" spans="1:8">
      <c r="A22" s="20">
        <v>10</v>
      </c>
      <c r="B22" s="13"/>
      <c r="C22" s="13"/>
      <c r="D22" s="13"/>
      <c r="E22" s="13"/>
      <c r="F22" s="13"/>
      <c r="G22" s="13">
        <f t="shared" si="0"/>
        <v>0</v>
      </c>
      <c r="H22" s="15"/>
    </row>
    <row r="23" spans="1:8">
      <c r="A23" s="20">
        <v>11</v>
      </c>
      <c r="B23" s="13"/>
      <c r="C23" s="13"/>
      <c r="D23" s="13"/>
      <c r="E23" s="13"/>
      <c r="F23" s="13"/>
      <c r="G23" s="13">
        <f t="shared" si="0"/>
        <v>0</v>
      </c>
      <c r="H23" s="15"/>
    </row>
    <row r="24" spans="1:8">
      <c r="A24" s="20">
        <v>12</v>
      </c>
      <c r="B24" s="13"/>
      <c r="C24" s="13"/>
      <c r="D24" s="13"/>
      <c r="E24" s="13"/>
      <c r="F24" s="13"/>
      <c r="G24" s="13">
        <f t="shared" si="0"/>
        <v>0</v>
      </c>
      <c r="H24" s="15"/>
    </row>
    <row r="25" spans="1:8">
      <c r="A25" s="20">
        <v>13</v>
      </c>
      <c r="B25" s="13"/>
      <c r="C25" s="13"/>
      <c r="D25" s="13"/>
      <c r="E25" s="13"/>
      <c r="F25" s="13"/>
      <c r="G25" s="13">
        <f t="shared" si="0"/>
        <v>0</v>
      </c>
      <c r="H25" s="15"/>
    </row>
    <row r="26" spans="1:8">
      <c r="A26" s="20">
        <v>14</v>
      </c>
      <c r="B26" s="13"/>
      <c r="C26" s="13"/>
      <c r="D26" s="13"/>
      <c r="E26" s="13"/>
      <c r="F26" s="13"/>
      <c r="G26" s="13">
        <f t="shared" si="0"/>
        <v>0</v>
      </c>
      <c r="H26" s="15"/>
    </row>
    <row r="27" spans="1:8">
      <c r="A27" s="20">
        <v>15</v>
      </c>
      <c r="B27" s="13"/>
      <c r="C27" s="13"/>
      <c r="D27" s="13"/>
      <c r="E27" s="13"/>
      <c r="F27" s="13"/>
      <c r="G27" s="13">
        <f t="shared" si="0"/>
        <v>0</v>
      </c>
      <c r="H27" s="15"/>
    </row>
    <row r="28" spans="1:8">
      <c r="A28" s="20">
        <v>16</v>
      </c>
      <c r="B28" s="13"/>
      <c r="C28" s="13"/>
      <c r="D28" s="13"/>
      <c r="E28" s="13"/>
      <c r="F28" s="13"/>
      <c r="G28" s="13">
        <f t="shared" si="0"/>
        <v>0</v>
      </c>
      <c r="H28" s="15"/>
    </row>
    <row r="29" spans="1:8">
      <c r="A29" s="20">
        <v>17</v>
      </c>
      <c r="B29" s="13"/>
      <c r="C29" s="13"/>
      <c r="D29" s="13"/>
      <c r="E29" s="13"/>
      <c r="F29" s="13"/>
      <c r="G29" s="13">
        <f t="shared" si="0"/>
        <v>0</v>
      </c>
      <c r="H29" s="15"/>
    </row>
    <row r="30" spans="1:8">
      <c r="A30" s="20">
        <v>18</v>
      </c>
      <c r="B30" s="15"/>
      <c r="C30" s="15"/>
      <c r="D30" s="15"/>
      <c r="E30" s="15"/>
      <c r="F30" s="15"/>
      <c r="G30" s="13">
        <f t="shared" si="0"/>
        <v>0</v>
      </c>
      <c r="H30" s="15"/>
    </row>
    <row r="31" spans="1:8">
      <c r="A31" s="20">
        <v>19</v>
      </c>
      <c r="B31" s="15"/>
      <c r="C31" s="15"/>
      <c r="D31" s="15"/>
      <c r="E31" s="15"/>
      <c r="F31" s="15"/>
      <c r="G31" s="13">
        <f t="shared" si="0"/>
        <v>0</v>
      </c>
      <c r="H31" s="15"/>
    </row>
    <row r="32" spans="1:8">
      <c r="A32" s="20">
        <v>20</v>
      </c>
      <c r="B32" s="15"/>
      <c r="C32" s="15"/>
      <c r="D32" s="15"/>
      <c r="E32" s="15"/>
      <c r="F32" s="15"/>
      <c r="G32" s="13">
        <f t="shared" si="0"/>
        <v>0</v>
      </c>
      <c r="H32" s="15"/>
    </row>
    <row r="33" spans="1:8">
      <c r="A33" s="20" t="s">
        <v>33</v>
      </c>
      <c r="B33" s="15"/>
      <c r="C33" s="15"/>
      <c r="D33" s="15"/>
      <c r="E33" s="15"/>
      <c r="F33" s="15"/>
      <c r="G33" s="13">
        <f t="shared" si="0"/>
        <v>0</v>
      </c>
      <c r="H33" s="15"/>
    </row>
    <row r="34" ht="56" customHeight="1" spans="1:8">
      <c r="A34" s="21" t="s">
        <v>34</v>
      </c>
      <c r="B34" s="22"/>
      <c r="C34" s="22"/>
      <c r="D34" s="22"/>
      <c r="E34" s="22"/>
      <c r="F34" s="23"/>
      <c r="G34" s="24">
        <f>SUM(G6:G10,G13:G33)</f>
        <v>0</v>
      </c>
      <c r="H34" s="25" t="s">
        <v>49</v>
      </c>
    </row>
  </sheetData>
  <mergeCells count="6">
    <mergeCell ref="A1:H1"/>
    <mergeCell ref="A2:H2"/>
    <mergeCell ref="A3:H3"/>
    <mergeCell ref="A4:H4"/>
    <mergeCell ref="A11:H11"/>
    <mergeCell ref="A34:F34"/>
  </mergeCells>
  <pageMargins left="0.998611111111111" right="0.998611111111111" top="0.998611111111111" bottom="0.998611111111111" header="0.298611111111111" footer="0.298611111111111"/>
  <pageSetup paperSize="9" scale="85" fitToHeight="0" orientation="portrait"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0"/>
  <sheetViews>
    <sheetView view="pageBreakPreview" zoomScale="130" zoomScaleNormal="100" topLeftCell="A10" workbookViewId="0">
      <selection activeCell="G30" sqref="G30"/>
    </sheetView>
  </sheetViews>
  <sheetFormatPr defaultColWidth="11" defaultRowHeight="14.25"/>
  <cols>
    <col min="1" max="1" width="5.625" style="1" customWidth="1"/>
    <col min="2" max="2" width="10.25" style="2" customWidth="1"/>
    <col min="3" max="3" width="22.1083333333333" style="1" customWidth="1"/>
    <col min="4" max="4" width="8.075" style="1" customWidth="1"/>
    <col min="5" max="5" width="5.76666666666667" style="1" customWidth="1"/>
    <col min="6" max="6" width="11.25" style="1" customWidth="1"/>
    <col min="7" max="7" width="14.1333333333333" style="1" customWidth="1"/>
    <col min="8" max="8" width="14.525" style="1" customWidth="1"/>
    <col min="9" max="9" width="28.6333333333333" style="3" customWidth="1"/>
    <col min="10" max="16384" width="11" style="1"/>
  </cols>
  <sheetData>
    <row r="1" s="1" customFormat="1" ht="39" customHeight="1" spans="1:250">
      <c r="A1" s="4" t="s">
        <v>50</v>
      </c>
      <c r="B1" s="4"/>
      <c r="C1" s="4"/>
      <c r="D1" s="4"/>
      <c r="E1" s="4"/>
      <c r="F1" s="4"/>
      <c r="G1" s="4"/>
      <c r="H1" s="4"/>
      <c r="I1" s="26"/>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row>
    <row r="2" s="1" customFormat="1" spans="1:250">
      <c r="A2" s="5" t="s">
        <v>21</v>
      </c>
      <c r="B2" s="6"/>
      <c r="C2" s="6"/>
      <c r="D2" s="6"/>
      <c r="E2" s="6"/>
      <c r="F2" s="6"/>
      <c r="G2" s="6"/>
      <c r="H2" s="7"/>
      <c r="I2" s="26"/>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row>
    <row r="3" s="1" customFormat="1" ht="73" customHeight="1" spans="1:250">
      <c r="A3" s="8" t="s">
        <v>22</v>
      </c>
      <c r="B3" s="9"/>
      <c r="C3" s="9"/>
      <c r="D3" s="9"/>
      <c r="E3" s="9"/>
      <c r="F3" s="9"/>
      <c r="G3" s="9"/>
      <c r="H3" s="10"/>
      <c r="I3" s="26"/>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row>
    <row r="4" s="1" customFormat="1" ht="21" customHeight="1" spans="1:250">
      <c r="A4" s="11" t="s">
        <v>23</v>
      </c>
      <c r="B4" s="11"/>
      <c r="C4" s="11"/>
      <c r="D4" s="11"/>
      <c r="E4" s="11"/>
      <c r="F4" s="11"/>
      <c r="G4" s="11"/>
      <c r="H4" s="11"/>
      <c r="I4" s="28"/>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row>
    <row r="5" s="1" customFormat="1" spans="1:9">
      <c r="A5" s="12" t="s">
        <v>1</v>
      </c>
      <c r="B5" s="12" t="s">
        <v>2</v>
      </c>
      <c r="C5" s="12" t="s">
        <v>24</v>
      </c>
      <c r="D5" s="12" t="s">
        <v>25</v>
      </c>
      <c r="E5" s="12" t="s">
        <v>26</v>
      </c>
      <c r="F5" s="12" t="s">
        <v>27</v>
      </c>
      <c r="G5" s="12" t="s">
        <v>28</v>
      </c>
      <c r="H5" s="12" t="s">
        <v>6</v>
      </c>
      <c r="I5" s="3"/>
    </row>
    <row r="6" s="1" customFormat="1" spans="1:9">
      <c r="A6" s="13"/>
      <c r="B6" s="14" t="s">
        <v>51</v>
      </c>
      <c r="C6" s="14" t="s">
        <v>51</v>
      </c>
      <c r="D6" s="13"/>
      <c r="E6" s="13"/>
      <c r="F6" s="13"/>
      <c r="G6" s="13">
        <f>E6*F6</f>
        <v>0</v>
      </c>
      <c r="H6" s="15"/>
      <c r="I6" s="3"/>
    </row>
    <row r="7" s="1" customFormat="1" ht="20" customHeight="1" spans="1:9">
      <c r="A7" s="16" t="s">
        <v>32</v>
      </c>
      <c r="B7" s="17"/>
      <c r="C7" s="17"/>
      <c r="D7" s="17"/>
      <c r="E7" s="17"/>
      <c r="F7" s="17"/>
      <c r="G7" s="17"/>
      <c r="H7" s="18"/>
      <c r="I7" s="3"/>
    </row>
    <row r="8" s="1" customFormat="1" ht="20" customHeight="1" spans="1:9">
      <c r="A8" s="19" t="s">
        <v>1</v>
      </c>
      <c r="B8" s="19" t="s">
        <v>2</v>
      </c>
      <c r="C8" s="19" t="s">
        <v>24</v>
      </c>
      <c r="D8" s="19" t="s">
        <v>25</v>
      </c>
      <c r="E8" s="19" t="s">
        <v>26</v>
      </c>
      <c r="F8" s="19" t="s">
        <v>27</v>
      </c>
      <c r="G8" s="19" t="s">
        <v>28</v>
      </c>
      <c r="H8" s="19" t="s">
        <v>6</v>
      </c>
      <c r="I8" s="3"/>
    </row>
    <row r="9" spans="1:8">
      <c r="A9" s="20">
        <v>1</v>
      </c>
      <c r="B9" s="13"/>
      <c r="C9" s="13"/>
      <c r="D9" s="13"/>
      <c r="E9" s="13"/>
      <c r="F9" s="13"/>
      <c r="G9" s="13">
        <f t="shared" ref="G9:G29" si="0">E9*F9</f>
        <v>0</v>
      </c>
      <c r="H9" s="15"/>
    </row>
    <row r="10" spans="1:8">
      <c r="A10" s="20">
        <v>2</v>
      </c>
      <c r="B10" s="13"/>
      <c r="C10" s="13"/>
      <c r="D10" s="13"/>
      <c r="E10" s="13"/>
      <c r="F10" s="13"/>
      <c r="G10" s="13">
        <f t="shared" si="0"/>
        <v>0</v>
      </c>
      <c r="H10" s="15"/>
    </row>
    <row r="11" spans="1:8">
      <c r="A11" s="20">
        <v>3</v>
      </c>
      <c r="B11" s="13"/>
      <c r="C11" s="13"/>
      <c r="D11" s="13"/>
      <c r="E11" s="13"/>
      <c r="F11" s="13"/>
      <c r="G11" s="13">
        <f t="shared" si="0"/>
        <v>0</v>
      </c>
      <c r="H11" s="15"/>
    </row>
    <row r="12" spans="1:8">
      <c r="A12" s="20">
        <v>4</v>
      </c>
      <c r="B12" s="13"/>
      <c r="C12" s="13"/>
      <c r="D12" s="13"/>
      <c r="E12" s="13"/>
      <c r="F12" s="13"/>
      <c r="G12" s="13">
        <f t="shared" si="0"/>
        <v>0</v>
      </c>
      <c r="H12" s="15"/>
    </row>
    <row r="13" spans="1:8">
      <c r="A13" s="20">
        <v>5</v>
      </c>
      <c r="B13" s="13"/>
      <c r="C13" s="13"/>
      <c r="D13" s="13"/>
      <c r="E13" s="13"/>
      <c r="F13" s="13"/>
      <c r="G13" s="13">
        <f t="shared" si="0"/>
        <v>0</v>
      </c>
      <c r="H13" s="15"/>
    </row>
    <row r="14" spans="1:8">
      <c r="A14" s="20">
        <v>6</v>
      </c>
      <c r="B14" s="13"/>
      <c r="C14" s="13"/>
      <c r="D14" s="13"/>
      <c r="E14" s="13"/>
      <c r="F14" s="13"/>
      <c r="G14" s="13">
        <f t="shared" si="0"/>
        <v>0</v>
      </c>
      <c r="H14" s="15"/>
    </row>
    <row r="15" spans="1:8">
      <c r="A15" s="20">
        <v>7</v>
      </c>
      <c r="B15" s="13"/>
      <c r="C15" s="13"/>
      <c r="D15" s="13"/>
      <c r="E15" s="13"/>
      <c r="F15" s="13"/>
      <c r="G15" s="13">
        <f t="shared" si="0"/>
        <v>0</v>
      </c>
      <c r="H15" s="15"/>
    </row>
    <row r="16" spans="1:8">
      <c r="A16" s="20">
        <v>8</v>
      </c>
      <c r="B16" s="13"/>
      <c r="C16" s="13"/>
      <c r="D16" s="13"/>
      <c r="E16" s="13"/>
      <c r="F16" s="13"/>
      <c r="G16" s="13">
        <f t="shared" si="0"/>
        <v>0</v>
      </c>
      <c r="H16" s="15"/>
    </row>
    <row r="17" spans="1:8">
      <c r="A17" s="20">
        <v>9</v>
      </c>
      <c r="B17" s="13"/>
      <c r="C17" s="13"/>
      <c r="D17" s="13"/>
      <c r="E17" s="13"/>
      <c r="F17" s="13"/>
      <c r="G17" s="13">
        <f t="shared" si="0"/>
        <v>0</v>
      </c>
      <c r="H17" s="15"/>
    </row>
    <row r="18" spans="1:8">
      <c r="A18" s="20">
        <v>10</v>
      </c>
      <c r="B18" s="13"/>
      <c r="C18" s="13"/>
      <c r="D18" s="13"/>
      <c r="E18" s="13"/>
      <c r="F18" s="13"/>
      <c r="G18" s="13">
        <f t="shared" si="0"/>
        <v>0</v>
      </c>
      <c r="H18" s="15"/>
    </row>
    <row r="19" spans="1:8">
      <c r="A19" s="20">
        <v>11</v>
      </c>
      <c r="B19" s="13"/>
      <c r="C19" s="13"/>
      <c r="D19" s="13"/>
      <c r="E19" s="13"/>
      <c r="F19" s="13"/>
      <c r="G19" s="13">
        <f t="shared" si="0"/>
        <v>0</v>
      </c>
      <c r="H19" s="15"/>
    </row>
    <row r="20" spans="1:8">
      <c r="A20" s="20">
        <v>12</v>
      </c>
      <c r="B20" s="13"/>
      <c r="C20" s="13"/>
      <c r="D20" s="13"/>
      <c r="E20" s="13"/>
      <c r="F20" s="13"/>
      <c r="G20" s="13">
        <f t="shared" si="0"/>
        <v>0</v>
      </c>
      <c r="H20" s="15"/>
    </row>
    <row r="21" spans="1:8">
      <c r="A21" s="20">
        <v>13</v>
      </c>
      <c r="B21" s="13"/>
      <c r="C21" s="13"/>
      <c r="D21" s="13"/>
      <c r="E21" s="13"/>
      <c r="F21" s="13"/>
      <c r="G21" s="13">
        <f t="shared" si="0"/>
        <v>0</v>
      </c>
      <c r="H21" s="15"/>
    </row>
    <row r="22" spans="1:8">
      <c r="A22" s="20">
        <v>14</v>
      </c>
      <c r="B22" s="13"/>
      <c r="C22" s="13"/>
      <c r="D22" s="13"/>
      <c r="E22" s="13"/>
      <c r="F22" s="13"/>
      <c r="G22" s="13">
        <f t="shared" si="0"/>
        <v>0</v>
      </c>
      <c r="H22" s="15"/>
    </row>
    <row r="23" spans="1:8">
      <c r="A23" s="20">
        <v>15</v>
      </c>
      <c r="B23" s="13"/>
      <c r="C23" s="13"/>
      <c r="D23" s="13"/>
      <c r="E23" s="13"/>
      <c r="F23" s="13"/>
      <c r="G23" s="13">
        <f t="shared" si="0"/>
        <v>0</v>
      </c>
      <c r="H23" s="15"/>
    </row>
    <row r="24" spans="1:8">
      <c r="A24" s="20">
        <v>16</v>
      </c>
      <c r="B24" s="13"/>
      <c r="C24" s="13"/>
      <c r="D24" s="13"/>
      <c r="E24" s="13"/>
      <c r="F24" s="13"/>
      <c r="G24" s="13">
        <f t="shared" si="0"/>
        <v>0</v>
      </c>
      <c r="H24" s="15"/>
    </row>
    <row r="25" spans="1:8">
      <c r="A25" s="20">
        <v>17</v>
      </c>
      <c r="B25" s="13"/>
      <c r="C25" s="13"/>
      <c r="D25" s="13"/>
      <c r="E25" s="13"/>
      <c r="F25" s="13"/>
      <c r="G25" s="13">
        <f t="shared" si="0"/>
        <v>0</v>
      </c>
      <c r="H25" s="15"/>
    </row>
    <row r="26" spans="1:8">
      <c r="A26" s="20">
        <v>18</v>
      </c>
      <c r="B26" s="15"/>
      <c r="C26" s="15"/>
      <c r="D26" s="15"/>
      <c r="E26" s="15"/>
      <c r="F26" s="15"/>
      <c r="G26" s="13">
        <f t="shared" si="0"/>
        <v>0</v>
      </c>
      <c r="H26" s="15"/>
    </row>
    <row r="27" spans="1:8">
      <c r="A27" s="20">
        <v>19</v>
      </c>
      <c r="B27" s="15"/>
      <c r="C27" s="15"/>
      <c r="D27" s="15"/>
      <c r="E27" s="15"/>
      <c r="F27" s="15"/>
      <c r="G27" s="13">
        <f t="shared" si="0"/>
        <v>0</v>
      </c>
      <c r="H27" s="15"/>
    </row>
    <row r="28" spans="1:8">
      <c r="A28" s="20">
        <v>20</v>
      </c>
      <c r="B28" s="15"/>
      <c r="C28" s="15"/>
      <c r="D28" s="15"/>
      <c r="E28" s="15"/>
      <c r="F28" s="15"/>
      <c r="G28" s="13">
        <f t="shared" si="0"/>
        <v>0</v>
      </c>
      <c r="H28" s="15"/>
    </row>
    <row r="29" spans="1:8">
      <c r="A29" s="20" t="s">
        <v>33</v>
      </c>
      <c r="B29" s="15"/>
      <c r="C29" s="15"/>
      <c r="D29" s="15"/>
      <c r="E29" s="15"/>
      <c r="F29" s="15"/>
      <c r="G29" s="13">
        <f t="shared" si="0"/>
        <v>0</v>
      </c>
      <c r="H29" s="15"/>
    </row>
    <row r="30" ht="33.75" spans="1:8">
      <c r="A30" s="21" t="s">
        <v>34</v>
      </c>
      <c r="B30" s="22"/>
      <c r="C30" s="22"/>
      <c r="D30" s="22"/>
      <c r="E30" s="22"/>
      <c r="F30" s="23"/>
      <c r="G30" s="24">
        <f>SUM(G6,G9:G29)</f>
        <v>0</v>
      </c>
      <c r="H30" s="25" t="s">
        <v>52</v>
      </c>
    </row>
  </sheetData>
  <mergeCells count="6">
    <mergeCell ref="A1:H1"/>
    <mergeCell ref="A2:H2"/>
    <mergeCell ref="A3:H3"/>
    <mergeCell ref="A4:H4"/>
    <mergeCell ref="A7:H7"/>
    <mergeCell ref="A30:F30"/>
  </mergeCells>
  <pageMargins left="0.998611111111111" right="0.998611111111111" top="0.998611111111111" bottom="0.998611111111111" header="0.298611111111111" footer="0.298611111111111"/>
  <pageSetup paperSize="9" scale="85"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汇总表</vt:lpstr>
      <vt:lpstr>开业前期-视频拍摄及线上宣传清单</vt:lpstr>
      <vt:lpstr>酒店开业典礼活动策划清单 </vt:lpstr>
      <vt:lpstr>时尚兼创新+线上传播-线下艺术展活动策划清单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cp:lastModifiedBy>
  <dcterms:created xsi:type="dcterms:W3CDTF">2024-07-25T07:51:00Z</dcterms:created>
  <dcterms:modified xsi:type="dcterms:W3CDTF">2024-09-27T07:46:17Z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C746592EF0094C00A3BD8B163F4E0A51_13</vt:lpwstr>
  </property>
  <property fmtid="{D5CDD505-2E9C-101B-9397-08002B2CF9AE}" pid="3" name="KSOProductBuildVer">
    <vt:lpwstr>2052-12.1.0.18276</vt:lpwstr>
  </property>
</Properties>
</file>