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/>
  </bookViews>
  <sheets>
    <sheet name="汇总表" sheetId="5" r:id="rId1"/>
    <sheet name="电视定价清单" sheetId="4" r:id="rId2"/>
  </sheets>
  <definedNames>
    <definedName name="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<sst xmlns="http://schemas.openxmlformats.org/spreadsheetml/2006/main" count="44" uniqueCount="38">
  <si>
    <t>深圳时尚小镇美憬阁酒店酒店电视机投标报价汇总表</t>
  </si>
  <si>
    <t>序号</t>
  </si>
  <si>
    <t>项目名称</t>
  </si>
  <si>
    <t>投标价格（元）</t>
  </si>
  <si>
    <t>备注</t>
  </si>
  <si>
    <t>酒店电视机</t>
  </si>
  <si>
    <t>含货物到达现场交货价、检验、运输费（含二次运输）、进口产品报关费用、仓储保管费、成品保护费、调试费、保险费等措施费、规费等投标方自行认为有可能发生等相关费用；</t>
  </si>
  <si>
    <t>投标报价总价</t>
  </si>
  <si>
    <t>备注：
1.投标报价含税单价为自主报价；
2.投标报价总价=∑各清单工程量*投标报价含税单价；
3.投标总价上限为  元。</t>
  </si>
  <si>
    <t>备注：请投标人严格按照本清单编制投标书，本清单格式不得更改；</t>
  </si>
  <si>
    <t xml:space="preserve">    </t>
  </si>
  <si>
    <r>
      <rPr>
        <sz val="11"/>
        <color indexed="8"/>
        <rFont val="宋体"/>
        <charset val="134"/>
      </rPr>
      <t>投标人代表签字</t>
    </r>
    <r>
      <rPr>
        <sz val="11"/>
        <color indexed="8"/>
        <rFont val="Times New Roman"/>
        <charset val="0"/>
      </rPr>
      <t>:</t>
    </r>
  </si>
  <si>
    <t>投标单位盖章:</t>
  </si>
  <si>
    <t>深圳时尚小镇美憬阁精选酒店
Fashion Town Hotel Shenzhen MGallery Collection</t>
  </si>
  <si>
    <t>投标报价要求:</t>
  </si>
  <si>
    <t>1、本工程采用人民币报价，报价及费率均保留至小数点后2位；请投标人自行复核清单表格公式，如存在单价与合价不符，以价低者为准，中标后不予以修改；                                                                                                                              
2、请投标人自行结合招标文件、技术要求、本清单规格说明进行报价，投标报价需满足招标要求；                                                                                               
3、酒店电视机报价包含：含货物到达现场交货价、检验、运输费（含二次运输）、进口产品报关费用、仓储保管费、成品保护费、调试费、保险费等措施费、规费等投标方自行认为有可能发生等相关费用；</t>
  </si>
  <si>
    <t>招采清单（Hotel TV SET 酒店电视机）</t>
  </si>
  <si>
    <t>品   名</t>
  </si>
  <si>
    <t>品牌</t>
  </si>
  <si>
    <t>参数</t>
  </si>
  <si>
    <t>图片</t>
  </si>
  <si>
    <t>单位</t>
  </si>
  <si>
    <t>数量</t>
  </si>
  <si>
    <t>投标报价（含税）</t>
  </si>
  <si>
    <t>单价</t>
  </si>
  <si>
    <t>总价</t>
  </si>
  <si>
    <t>65寸酒店商用电视</t>
  </si>
  <si>
    <t>三星、飞利浦、东芝、LG</t>
  </si>
  <si>
    <t>背光：LED / 屏幕尺寸：65
分辨率：4K(3,840 × 2,160）
数字广播：DTMB  DVB-C
阻燃材料设计 / R232控制协议 / 混合频道列表 / 开机画面设置 / 开机音量、最大最小音疸设置 / 开机信号源设置 / 快速克隆 / 屏幕共享 / 环境感应器</t>
  </si>
  <si>
    <t>台</t>
  </si>
  <si>
    <t>55寸酒店商用电视</t>
  </si>
  <si>
    <t>背光：LED / 屏幕尺寸：55
分辨率：4K(3,840 × 2,160）
数字广播：DTMB  DVB-C
阻燃材料设计 / R232控制协议 / 混合频道列表 / 开机画面设置 / 开机音量、最大最小音疸设置 / 开机信号源设置 / 快速克隆 / 屏幕共享 / 环境感应器</t>
  </si>
  <si>
    <t>50寸酒店商用电视</t>
  </si>
  <si>
    <t>背光：LED / 屏幕尺寸：50
分辨率：4K(3,840 × 2,160）
数字广播：DTMB  DVB-C
阻燃材料设计 / R232控制协议 / 混合频道列表 / 开机画面设置 / 开机音量、最大最小音疸设置 / 开机信号源设置 / 快速克隆 / 屏幕共享 / 环境感应器</t>
  </si>
  <si>
    <t>落地旋转挂架</t>
  </si>
  <si>
    <t>产品材质：铝合金、 优质冷轧钢板 颜色：黑色、银色
底盘直径：450mm 底盘厚度：10mm 底脚高度：30mm
立柱高度：1100-1400mm（可定制） 立柱穿线孔直径：30mm
旋转角度：底部旋转，左右旋转45-90度（可调）
净重：23Kg 承重：50Kg
适用安装电视机尺寸：55英寸及以下 适用电视机孔距(mm)：200x200,400x300,400x400
外观：背部金属面罩，底部可隐式固定，隐藏布线，整洁美观</t>
  </si>
  <si>
    <t>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</si>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</sst>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8">
    <font>
      <sz val="12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6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0" fillId="0" borderId="0"/>
    <xf numFmtId="0" fontId="35" fillId="0" borderId="0"/>
    <xf numFmtId="0" fontId="0" fillId="0" borderId="0"/>
    <xf numFmtId="0" fontId="0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0" fillId="0" borderId="0" applyFont="0" applyFill="0" applyBorder="0" applyAlignment="0" applyProtection="0">
      <alignment vertical="center"/>
    </xf>
    <xf numFmtId="0" fontId="0" fillId="0" borderId="0" applyProtection="0"/>
    <xf numFmtId="0" fontId="35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left" vertical="center" wrapText="1"/>
    </xf>
    <xf numFmtId="0" fontId="3" fillId="0" borderId="3" xfId="49" applyFont="1" applyBorder="1" applyAlignment="1">
      <alignment horizontal="left" vertical="center" wrapText="1"/>
    </xf>
    <xf numFmtId="0" fontId="4" fillId="0" borderId="4" xfId="49" applyFont="1" applyBorder="1" applyAlignment="1">
      <alignment horizontal="left" vertical="center" wrapText="1"/>
    </xf>
    <xf numFmtId="0" fontId="4" fillId="0" borderId="5" xfId="49" applyFont="1" applyBorder="1" applyAlignment="1">
      <alignment horizontal="left" vertical="center" wrapText="1"/>
    </xf>
    <xf numFmtId="0" fontId="5" fillId="0" borderId="6" xfId="49" applyFont="1" applyFill="1" applyBorder="1" applyAlignment="1">
      <alignment horizontal="left" vertical="center" wrapText="1"/>
    </xf>
    <xf numFmtId="0" fontId="5" fillId="0" borderId="7" xfId="49" applyFont="1" applyFill="1" applyBorder="1" applyAlignment="1">
      <alignment horizontal="left" vertical="center" wrapText="1"/>
    </xf>
    <xf numFmtId="0" fontId="6" fillId="2" borderId="8" xfId="51" applyFont="1" applyFill="1" applyBorder="1" applyAlignment="1">
      <alignment horizontal="center" vertical="center" wrapText="1"/>
    </xf>
    <xf numFmtId="0" fontId="6" fillId="2" borderId="8" xfId="53" applyFont="1" applyFill="1" applyBorder="1" applyAlignment="1">
      <alignment horizontal="center" vertical="center" wrapText="1"/>
    </xf>
    <xf numFmtId="40" fontId="6" fillId="2" borderId="1" xfId="59" applyNumberFormat="1" applyFont="1" applyFill="1" applyBorder="1" applyAlignment="1">
      <alignment horizontal="center" vertical="center" wrapText="1"/>
    </xf>
    <xf numFmtId="0" fontId="6" fillId="2" borderId="9" xfId="51" applyFont="1" applyFill="1" applyBorder="1" applyAlignment="1">
      <alignment horizontal="center" vertical="center" wrapText="1"/>
    </xf>
    <xf numFmtId="0" fontId="6" fillId="2" borderId="9" xfId="53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left" vertical="center" wrapText="1"/>
    </xf>
    <xf numFmtId="0" fontId="7" fillId="0" borderId="1" xfId="5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right" vertical="center"/>
    </xf>
    <xf numFmtId="0" fontId="8" fillId="0" borderId="1" xfId="51" applyFont="1" applyFill="1" applyBorder="1" applyAlignment="1">
      <alignment horizontal="left" vertical="center"/>
    </xf>
    <xf numFmtId="40" fontId="1" fillId="0" borderId="1" xfId="54" applyNumberFormat="1" applyFont="1" applyFill="1" applyBorder="1" applyAlignment="1" applyProtection="1">
      <alignment horizontal="center" vertical="center" wrapText="1"/>
      <protection hidden="1"/>
    </xf>
    <xf numFmtId="176" fontId="1" fillId="0" borderId="1" xfId="51" applyNumberFormat="1" applyFont="1" applyFill="1" applyBorder="1" applyAlignment="1">
      <alignment horizontal="center" vertical="center" wrapText="1"/>
    </xf>
    <xf numFmtId="0" fontId="3" fillId="0" borderId="10" xfId="49" applyFont="1" applyBorder="1" applyAlignment="1">
      <alignment horizontal="left" vertical="center" wrapText="1"/>
    </xf>
    <xf numFmtId="0" fontId="4" fillId="0" borderId="11" xfId="49" applyFont="1" applyBorder="1" applyAlignment="1">
      <alignment horizontal="left" vertical="center" wrapText="1"/>
    </xf>
    <xf numFmtId="0" fontId="5" fillId="0" borderId="12" xfId="49" applyFont="1" applyFill="1" applyBorder="1" applyAlignment="1">
      <alignment horizontal="left" vertical="center" wrapText="1"/>
    </xf>
    <xf numFmtId="40" fontId="6" fillId="2" borderId="8" xfId="59" applyNumberFormat="1" applyFont="1" applyFill="1" applyBorder="1" applyAlignment="1">
      <alignment horizontal="center" vertical="center" wrapText="1"/>
    </xf>
    <xf numFmtId="40" fontId="6" fillId="2" borderId="13" xfId="59" applyNumberFormat="1" applyFont="1" applyFill="1" applyBorder="1" applyAlignment="1">
      <alignment horizontal="center" vertical="center" wrapText="1"/>
    </xf>
    <xf numFmtId="176" fontId="1" fillId="0" borderId="1" xfId="59" applyNumberFormat="1" applyFont="1" applyBorder="1" applyAlignment="1">
      <alignment horizontal="right" vertical="center" wrapText="1"/>
    </xf>
    <xf numFmtId="0" fontId="7" fillId="0" borderId="14" xfId="55" applyFont="1" applyFill="1" applyBorder="1" applyAlignment="1">
      <alignment horizontal="left" vertical="center" wrapText="1"/>
    </xf>
    <xf numFmtId="0" fontId="7" fillId="0" borderId="9" xfId="55" applyFont="1" applyFill="1" applyBorder="1" applyAlignment="1">
      <alignment horizontal="left" vertical="center" wrapText="1"/>
    </xf>
    <xf numFmtId="0" fontId="7" fillId="0" borderId="1" xfId="55" applyFont="1" applyFill="1" applyBorder="1" applyAlignment="1">
      <alignment horizontal="left" vertical="center" wrapText="1"/>
    </xf>
    <xf numFmtId="176" fontId="6" fillId="0" borderId="1" xfId="51" applyNumberFormat="1" applyFont="1" applyFill="1" applyBorder="1" applyAlignment="1">
      <alignment vertical="center" wrapText="1"/>
    </xf>
    <xf numFmtId="0" fontId="1" fillId="0" borderId="1" xfId="51" applyFont="1" applyFill="1" applyBorder="1" applyAlignment="1">
      <alignment wrapText="1"/>
    </xf>
    <xf numFmtId="0" fontId="9" fillId="0" borderId="0" xfId="0" applyFont="1" applyFill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/>
    <xf numFmtId="0" fontId="15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4" xfId="49"/>
    <cellStyle name="Normal 2" xfId="50"/>
    <cellStyle name="Normal 25" xfId="51"/>
    <cellStyle name="普通 2" xfId="52"/>
    <cellStyle name="常规_western kitchen utensil" xfId="53"/>
    <cellStyle name="常规_Conference &amp; Office Equipment_CY045禽流感用品" xfId="54"/>
    <cellStyle name="Normal 38" xfId="55"/>
    <cellStyle name="常规 10 2 2 2" xfId="56"/>
    <cellStyle name="常规 2 2 3" xfId="57"/>
    <cellStyle name="Standard_5SU Shanghai Pudong 3" xfId="58"/>
    <cellStyle name="Comma 13" xfId="59"/>
    <cellStyle name="常规_FO operating supplies 5" xfId="60"/>
    <cellStyle name="Normal 21" xfId="61"/>
  </cellStyles>
  <tableStyles count="0" defaultTableStyle="TableStyleMedium2" defaultPivotStyle="PivotStyleLight16"/>
  <colors>
    <mruColors>
      <color rgb="003366FF"/>
      <color rgb="00FFFFFF"/>
      <color rgb="00417FF9"/>
      <color rgb="00FF0000"/>
      <color rgb="00BFBFB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19050</xdr:colOff>
      <xdr:row>6</xdr:row>
      <xdr:rowOff>247650</xdr:rowOff>
    </xdr:from>
    <xdr:to>
      <xdr:col>4</xdr:col>
      <xdr:colOff>952500</xdr:colOff>
      <xdr:row>6</xdr:row>
      <xdr:rowOff>866775</xdr:rowOff>
    </xdr:to>
    <xdr:pic>
      <xdr:nvPicPr>
        <xdr:cNvPr id="45" name="ID_09DD3D1515D741CB9CBE717E97568453" descr="upload_post_object_v2_3030592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168525"/>
          <a:ext cx="933450" cy="619125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7</xdr:row>
      <xdr:rowOff>228600</xdr:rowOff>
    </xdr:from>
    <xdr:to>
      <xdr:col>4</xdr:col>
      <xdr:colOff>952500</xdr:colOff>
      <xdr:row>7</xdr:row>
      <xdr:rowOff>847725</xdr:rowOff>
    </xdr:to>
    <xdr:pic>
      <xdr:nvPicPr>
        <xdr:cNvPr id="79" name="ID_C28193CB81FD4CCB83AAE12EAAF47240" descr="upload_post_object_v2_2537660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3254375"/>
          <a:ext cx="933450" cy="619125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8</xdr:row>
      <xdr:rowOff>219075</xdr:rowOff>
    </xdr:from>
    <xdr:to>
      <xdr:col>4</xdr:col>
      <xdr:colOff>952500</xdr:colOff>
      <xdr:row>8</xdr:row>
      <xdr:rowOff>838200</xdr:rowOff>
    </xdr:to>
    <xdr:pic>
      <xdr:nvPicPr>
        <xdr:cNvPr id="92" name="ID_72EC1A3876724ABCAE405D8A30E482BF" descr="upload_post_object_v2_3380974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4311650"/>
          <a:ext cx="933450" cy="619125"/>
        </a:xfrm>
        <a:prstGeom prst="rect">
          <a:avLst/>
        </a:prstGeom>
      </xdr:spPr>
    </xdr:pic>
    <xdr:clientData/>
  </xdr:twoCellAnchor>
  <xdr:twoCellAnchor editAs="oneCell">
    <xdr:from>
      <xdr:col>4</xdr:col>
      <xdr:colOff>83820</xdr:colOff>
      <xdr:row>9</xdr:row>
      <xdr:rowOff>19050</xdr:rowOff>
    </xdr:from>
    <xdr:to>
      <xdr:col>4</xdr:col>
      <xdr:colOff>887730</xdr:colOff>
      <xdr:row>9</xdr:row>
      <xdr:rowOff>1209675</xdr:rowOff>
    </xdr:to>
    <xdr:pic>
      <xdr:nvPicPr>
        <xdr:cNvPr id="966" name="ID_3386AF135D42446EBC3CD5A1455EDE3F" descr="upload_post_object_v2_31190205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36945" y="5165725"/>
          <a:ext cx="803910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D15" sqref="D15"/>
    </sheetView>
  </sheetViews>
  <sheetFormatPr defaultColWidth="9" defaultRowHeight="13.5" outlineLevelCol="3"/>
  <cols>
    <col min="1" max="1" width="9" style="33"/>
    <col min="2" max="2" width="22.125" style="33" customWidth="1"/>
    <col min="3" max="3" width="16.125" style="33" customWidth="1"/>
    <col min="4" max="4" width="34" style="33" customWidth="1"/>
    <col min="5" max="16384" width="9" style="33"/>
  </cols>
  <sheetData>
    <row r="1" ht="31" customHeight="1" spans="1:4">
      <c r="A1" s="34" t="s">
        <v>0</v>
      </c>
      <c r="B1" s="35"/>
      <c r="C1" s="35"/>
      <c r="D1" s="36"/>
    </row>
    <row r="2" ht="27" customHeight="1" spans="1:4">
      <c r="A2" s="37" t="s">
        <v>1</v>
      </c>
      <c r="B2" s="37" t="s">
        <v>2</v>
      </c>
      <c r="C2" s="37" t="s">
        <v>3</v>
      </c>
      <c r="D2" s="37" t="s">
        <v>4</v>
      </c>
    </row>
    <row r="3" ht="58" customHeight="1" spans="1:4">
      <c r="A3" s="38">
        <v>1</v>
      </c>
      <c r="B3" s="39" t="s">
        <v>5</v>
      </c>
      <c r="C3" s="40">
        <f>电视定价清单!I11</f>
        <v>0</v>
      </c>
      <c r="D3" s="41" t="s">
        <v>6</v>
      </c>
    </row>
    <row r="4" ht="69" customHeight="1" spans="1:4">
      <c r="A4" s="42">
        <v>3</v>
      </c>
      <c r="B4" s="43" t="s">
        <v>7</v>
      </c>
      <c r="C4" s="40">
        <f>SUM(C3)</f>
        <v>0</v>
      </c>
      <c r="D4" s="44" t="s">
        <v>8</v>
      </c>
    </row>
    <row r="5" spans="1:4">
      <c r="A5" s="45"/>
      <c r="B5" s="45"/>
      <c r="C5" s="45"/>
      <c r="D5" s="45"/>
    </row>
    <row r="6" spans="1:4">
      <c r="A6" s="46" t="s">
        <v>9</v>
      </c>
      <c r="B6" s="46"/>
      <c r="C6" s="46"/>
      <c r="D6" s="47"/>
    </row>
    <row r="7" spans="1:4">
      <c r="A7" s="48" t="s">
        <v>10</v>
      </c>
      <c r="B7" s="48"/>
      <c r="C7" s="48"/>
      <c r="D7" s="45"/>
    </row>
    <row r="8" ht="15" spans="1:4">
      <c r="A8" s="48"/>
      <c r="B8" s="49" t="s">
        <v>11</v>
      </c>
      <c r="C8" s="50"/>
      <c r="D8" s="45"/>
    </row>
    <row r="9" spans="1:4">
      <c r="A9" s="48"/>
      <c r="B9" s="51"/>
      <c r="C9" s="50"/>
      <c r="D9" s="45"/>
    </row>
    <row r="10" spans="1:4">
      <c r="A10" s="48"/>
      <c r="B10" s="49" t="s">
        <v>12</v>
      </c>
      <c r="C10" s="50"/>
      <c r="D10" s="45"/>
    </row>
  </sheetData>
  <protectedRanges>
    <protectedRange sqref="C4" name="区域1"/>
  </protectedRanges>
  <mergeCells count="3">
    <mergeCell ref="A1:D1"/>
    <mergeCell ref="A6:D6"/>
    <mergeCell ref="A7:C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view="pageBreakPreview" zoomScaleNormal="100" workbookViewId="0">
      <selection activeCell="M7" sqref="M7"/>
    </sheetView>
  </sheetViews>
  <sheetFormatPr defaultColWidth="9" defaultRowHeight="11.25"/>
  <cols>
    <col min="1" max="1" width="4.875" style="1" customWidth="1"/>
    <col min="2" max="2" width="15.125" style="1" customWidth="1"/>
    <col min="3" max="3" width="14.625" style="1" customWidth="1"/>
    <col min="4" max="4" width="43.5" style="1" customWidth="1"/>
    <col min="5" max="5" width="12.625" style="1" customWidth="1"/>
    <col min="6" max="7" width="6.5" style="1" customWidth="1"/>
    <col min="8" max="8" width="13.125" style="1" customWidth="1"/>
    <col min="9" max="9" width="15.375" style="1" customWidth="1"/>
    <col min="10" max="10" width="11" style="1" customWidth="1"/>
    <col min="11" max="16384" width="9" style="1"/>
  </cols>
  <sheetData>
    <row r="1" ht="33" customHeight="1" spans="1:10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14</v>
      </c>
      <c r="B2" s="4"/>
      <c r="C2" s="4"/>
      <c r="D2" s="4"/>
      <c r="E2" s="4"/>
      <c r="F2" s="4"/>
      <c r="G2" s="4"/>
      <c r="H2" s="4"/>
      <c r="I2" s="4"/>
      <c r="J2" s="22"/>
    </row>
    <row r="3" ht="53" customHeight="1" spans="1:10">
      <c r="A3" s="5" t="s">
        <v>15</v>
      </c>
      <c r="B3" s="6"/>
      <c r="C3" s="6"/>
      <c r="D3" s="6"/>
      <c r="E3" s="6"/>
      <c r="F3" s="6"/>
      <c r="G3" s="6"/>
      <c r="H3" s="6"/>
      <c r="I3" s="6"/>
      <c r="J3" s="23"/>
    </row>
    <row r="4" ht="22" customHeight="1" spans="1:10">
      <c r="A4" s="7" t="s">
        <v>16</v>
      </c>
      <c r="B4" s="8"/>
      <c r="C4" s="8"/>
      <c r="D4" s="8"/>
      <c r="E4" s="8"/>
      <c r="F4" s="8"/>
      <c r="G4" s="8"/>
      <c r="H4" s="8"/>
      <c r="I4" s="8"/>
      <c r="J4" s="24"/>
    </row>
    <row r="5" ht="18" customHeight="1" spans="1:10">
      <c r="A5" s="9" t="s">
        <v>1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1" t="s">
        <v>23</v>
      </c>
      <c r="I5" s="11"/>
      <c r="J5" s="25" t="s">
        <v>4</v>
      </c>
    </row>
    <row r="6" ht="14" customHeight="1" spans="1:10">
      <c r="A6" s="12"/>
      <c r="B6" s="13"/>
      <c r="C6" s="13"/>
      <c r="D6" s="13"/>
      <c r="E6" s="13"/>
      <c r="F6" s="13"/>
      <c r="G6" s="13"/>
      <c r="H6" s="11" t="s">
        <v>24</v>
      </c>
      <c r="I6" s="11" t="s">
        <v>25</v>
      </c>
      <c r="J6" s="26"/>
    </row>
    <row r="7" ht="87" customHeight="1" spans="1:10">
      <c r="A7" s="14">
        <v>1</v>
      </c>
      <c r="B7" s="15" t="s">
        <v>26</v>
      </c>
      <c r="C7" s="15" t="s">
        <v>27</v>
      </c>
      <c r="D7" s="15" t="s">
        <v>28</v>
      </c>
      <c r="E7" s="14"/>
      <c r="F7" s="16" t="s">
        <v>29</v>
      </c>
      <c r="G7" s="14">
        <f>11+3</f>
        <v>14</v>
      </c>
      <c r="H7" s="17"/>
      <c r="I7" s="27">
        <f t="shared" ref="I7:I10" si="0">H7*G7</f>
        <v>0</v>
      </c>
      <c r="J7" s="28"/>
    </row>
    <row r="8" ht="84" customHeight="1" spans="1:10">
      <c r="A8" s="14">
        <v>2</v>
      </c>
      <c r="B8" s="15" t="s">
        <v>30</v>
      </c>
      <c r="C8" s="15" t="s">
        <v>27</v>
      </c>
      <c r="D8" s="15" t="s">
        <v>31</v>
      </c>
      <c r="E8" s="14"/>
      <c r="F8" s="16" t="s">
        <v>29</v>
      </c>
      <c r="G8" s="14">
        <f>263+2+1+1+1+2+1+4</f>
        <v>275</v>
      </c>
      <c r="H8" s="18"/>
      <c r="I8" s="27">
        <f t="shared" si="0"/>
        <v>0</v>
      </c>
      <c r="J8" s="29"/>
    </row>
    <row r="9" ht="83" customHeight="1" spans="1:10">
      <c r="A9" s="14">
        <v>3</v>
      </c>
      <c r="B9" s="15" t="s">
        <v>32</v>
      </c>
      <c r="C9" s="15" t="s">
        <v>27</v>
      </c>
      <c r="D9" s="15" t="s">
        <v>33</v>
      </c>
      <c r="E9" s="14"/>
      <c r="F9" s="16" t="s">
        <v>29</v>
      </c>
      <c r="G9" s="14">
        <v>1</v>
      </c>
      <c r="H9" s="18"/>
      <c r="I9" s="27">
        <f t="shared" si="0"/>
        <v>0</v>
      </c>
      <c r="J9" s="29"/>
    </row>
    <row r="10" ht="96" customHeight="1" spans="1:10">
      <c r="A10" s="14">
        <v>4</v>
      </c>
      <c r="B10" s="15" t="s">
        <v>34</v>
      </c>
      <c r="C10" s="15"/>
      <c r="D10" s="15" t="s">
        <v>35</v>
      </c>
      <c r="E10" s="14"/>
      <c r="F10" s="16" t="s">
        <v>36</v>
      </c>
      <c r="G10" s="14">
        <v>14</v>
      </c>
      <c r="H10" s="18"/>
      <c r="I10" s="27">
        <f t="shared" si="0"/>
        <v>0</v>
      </c>
      <c r="J10" s="30"/>
    </row>
    <row r="11" ht="27" customHeight="1" spans="1:10">
      <c r="A11" s="19"/>
      <c r="B11" s="14"/>
      <c r="C11" s="14"/>
      <c r="D11" s="14"/>
      <c r="E11" s="14"/>
      <c r="F11" s="14"/>
      <c r="G11" s="20" t="s">
        <v>37</v>
      </c>
      <c r="H11" s="21"/>
      <c r="I11" s="31">
        <f>SUM(I7:I10)</f>
        <v>0</v>
      </c>
      <c r="J11" s="32"/>
    </row>
  </sheetData>
  <mergeCells count="13">
    <mergeCell ref="A1:J1"/>
    <mergeCell ref="A2:J2"/>
    <mergeCell ref="A3:J3"/>
    <mergeCell ref="A4:J4"/>
    <mergeCell ref="H5:I5"/>
    <mergeCell ref="A5:A6"/>
    <mergeCell ref="B5:B6"/>
    <mergeCell ref="C5:C6"/>
    <mergeCell ref="D5:D6"/>
    <mergeCell ref="E5:E6"/>
    <mergeCell ref="F5:F6"/>
    <mergeCell ref="G5:G6"/>
    <mergeCell ref="J5:J6"/>
  </mergeCells>
  <printOptions horizontalCentered="1"/>
  <pageMargins left="0.751388888888889" right="0.751388888888889" top="1" bottom="1" header="0.5" footer="0.5"/>
  <pageSetup paperSize="9" scale="75" orientation="landscape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>
    <arrUserId title="区域1" rangeCreator="" othersAccessPermission="edit"/>
  </rangeList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电视定价清单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R8</dc:creator>
  <cp:lastModifiedBy>Peterson。</cp:lastModifiedBy>
  <dcterms:created xsi:type="dcterms:W3CDTF">2016-12-02T08:54:00Z</dcterms:created>
  <dcterms:modified xsi:type="dcterms:W3CDTF">2024-08-15T07:07:42Z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ED58D1E7EDDA442EB66142DD381E0D75_13</vt:lpwstr>
  </property>
</Properties>
</file>