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汇总表" sheetId="3" r:id="rId1"/>
    <sheet name="床垫招标清单" sheetId="1" r:id="rId2"/>
  </sheets>
  <definedNames>
    <definedName name="_xlnm.Print_Area" localSheetId="1">床垫招标清单!$A$1:$K$9</definedName>
    <definedName name="_xlnm.Print_Titles" localSheetId="1">床垫招标清单!$5:$6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<sst xmlns="http://schemas.openxmlformats.org/spreadsheetml/2006/main" count="38" uniqueCount="34">
  <si>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深圳时尚小镇美憬阁酒店床垫投标报价汇总表</t>
  </si>
  <si>
    <t>序号</t>
  </si>
  <si>
    <t>项目名称</t>
  </si>
  <si>
    <t>投标价格（元）</t>
  </si>
  <si>
    <t>备注</t>
  </si>
  <si>
    <t>床垫合价</t>
  </si>
  <si>
    <t>含货物到达现场交货价、检验、运输费（含二次运输）、进口产品报关费用、仓储保管费、成品保护费、措施费、保险费、高空作业等措施费、规费等投标方自行认为有可能发生等相关费用；</t>
  </si>
  <si>
    <t>造价合计</t>
  </si>
  <si>
    <t>备注：请投标人严格按照本清单编制投标书，本清单格式不得更改；</t>
  </si>
  <si>
    <t xml:space="preserve">    </t>
  </si>
  <si>
    <r>
      <rPr>
        <sz val="11"/>
        <color indexed="8"/>
        <rFont val="宋体"/>
        <charset val="134"/>
      </rPr>
      <t>投标人代表签字</t>
    </r>
    <r>
      <rPr>
        <sz val="11"/>
        <color indexed="8"/>
        <rFont val="Times New Roman"/>
        <charset val="0"/>
      </rPr>
      <t>:</t>
    </r>
  </si>
  <si>
    <t>投标单位盖章:</t>
  </si>
  <si>
    <t>深圳时尚小镇美憬阁精选酒店
Fashion Town Hotel Shenzhen MGallery Collection</t>
  </si>
  <si>
    <t>投标报价要求:</t>
  </si>
  <si>
    <t>1、本工程采用人民币报价，报价及费率均保留至小数点后2位；请投标人自行复核清单表格公式，如存在单价与合价不符，以价低者为准，中标后不予以修改；                                                                                                                              
2、请投标人自行结合图纸、物料书、技术要求、本清单规格说明进行报价，投标报价默认满足图纸、技术要求、清单说明的要求；                                                                                               3、床垫报价包含：含货物到达现场交货价、检验、运输费（含二次运输）、进口产品报关费用、仓储保管费、成品保护费、措施费、保险费、高空作业等措施费、规费等投标方自行认为有可能发生等相关费用；</t>
  </si>
  <si>
    <t>招采清单（Mattress床垫）</t>
  </si>
  <si>
    <t>代码</t>
  </si>
  <si>
    <t xml:space="preserve"> 品  名</t>
  </si>
  <si>
    <t>品牌</t>
  </si>
  <si>
    <t>规格</t>
  </si>
  <si>
    <t>单位</t>
  </si>
  <si>
    <t>图片</t>
  </si>
  <si>
    <t>数量</t>
  </si>
  <si>
    <t>投标报价</t>
  </si>
  <si>
    <t>综合单价（元）</t>
  </si>
  <si>
    <t>总价（元）</t>
  </si>
  <si>
    <t>Mattress</t>
  </si>
  <si>
    <t>双床床垫
125*200*30</t>
  </si>
  <si>
    <t>斯林百兰，舒达，席梦思</t>
  </si>
  <si>
    <t xml:space="preserve">集团标准：
床垫内芯：
✓ 内置弹簧或独立袋装弹簧（198x198厘米床芯内设不低于913根弹簧，178x198厘米床芯内设不低于810根弹簧，
133x198厘米床芯内设不低于600根弹簧）
✓ 高度：180毫米/弹簧：口径2毫米钢丝 ， 弹簧直径62 - 65毫米，圈数6 - 6.5圈
✓ 加强分区系统，平衡舒压
✓ 床垫透气性良好
• 舒适耐用：
✓ 床垫+面材整体凹陷程度（参考标准：BS EN 1957:2012）
✓ 特定作用力下的最大凹陷程度：
o 50牛 = 50 - 60毫米
o 200牛 = 85 - 95毫米
✓ 产品使用周期内（10年），数值恒定（30%公差）
✓ 整体床垫滞后性（参考标准：BS EN 1957）；27% 至 32 %
• 织物床罩：
✓ 床垫正面：提花粘胶或100%棉质
✓ 必须固定，不可在床垫上移动
✓ 织物带有美憬阁MyBed标识
✓ 床垫底面及侧面：提花粘胶或100%棉质/织物必须固定，不可在床垫上移动
面料：豪华针织阻燃提花面料 ； 绗缝层：无胶棉、超软海绵； 舒适层 ：高密度海绵、 硬毡、 HDP毡
（high density polyester）
外观：单面免翻转床垫，头脚翻转；4个气孔，两边各2个
床座： 软包床座
特征：四周M型支撑簧提供持久支撑，柔软双垫层床垫确保超凡舒适，高密度海绵为身体带来更多的舒
适支撑，软包底座确保经久耐用
• 单人床垫拉链：
✓ 床垫一侧配有拉链，拉链长度为床垫总长的75%至85%
✓ 四维全包拉链
✓ 拉链自带拉片（方便后续操作）
• 可溯源：生产日期标签+床垫顶部及底部用不褪色油墨印制的标识说明
• 可持续发展与安全：
✓ 重量小于40千克（160 x 200厘米）（+10%公差）
✓ 床垫整体符合当地消防法规
✓ 独立袋装弹簧：无镀锌处理
✓ 防尘螨处理（符合防火处理）
床垫四角有标识四个季度月份
</t>
  </si>
  <si>
    <t>张</t>
  </si>
  <si>
    <t>大床床垫
180*200*30</t>
  </si>
  <si>
    <t>备注：配送多一张床垫检测验收用。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</si>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</sst>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0_);[Red]\(0.00\)"/>
    <numFmt numFmtId="178" formatCode="#,##0.00;[Red]#,##0.00"/>
    <numFmt numFmtId="179" formatCode="#,##0.00_);[Red]\(#,##0.00\)"/>
    <numFmt numFmtId="180" formatCode="0.00_ ;[Red]\-0.00\ "/>
  </numFmts>
  <fonts count="47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2"/>
      <color indexed="10"/>
      <name val="仿宋"/>
      <charset val="134"/>
    </font>
    <font>
      <sz val="12"/>
      <color indexed="8"/>
      <name val="仿宋"/>
      <charset val="134"/>
    </font>
    <font>
      <b/>
      <sz val="12"/>
      <color rgb="FFFF0000"/>
      <name val="仿宋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5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6" borderId="17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2" fillId="0" borderId="0"/>
    <xf numFmtId="0" fontId="44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4" fillId="0" borderId="0" applyProtection="0"/>
    <xf numFmtId="0" fontId="45" fillId="0" borderId="0"/>
    <xf numFmtId="0" fontId="45" fillId="0" borderId="0" applyProtection="0"/>
    <xf numFmtId="0" fontId="22" fillId="0" borderId="0"/>
    <xf numFmtId="0" fontId="45" fillId="0" borderId="0"/>
    <xf numFmtId="0" fontId="22" fillId="0" borderId="0"/>
    <xf numFmtId="0" fontId="44" fillId="0" borderId="0"/>
    <xf numFmtId="0" fontId="22" fillId="0" borderId="0"/>
    <xf numFmtId="176" fontId="22" fillId="0" borderId="0" applyProtection="0"/>
    <xf numFmtId="0" fontId="45" fillId="0" borderId="0">
      <alignment vertical="center"/>
    </xf>
    <xf numFmtId="0" fontId="22" fillId="0" borderId="0"/>
    <xf numFmtId="0" fontId="22" fillId="0" borderId="0"/>
  </cellStyleXfs>
  <cellXfs count="76">
    <xf numFmtId="0" fontId="0" fillId="0" borderId="0" xfId="0">
      <alignment vertical="center"/>
    </xf>
    <xf numFmtId="0" fontId="1" fillId="0" borderId="0" xfId="60" applyFont="1" applyAlignment="1">
      <alignment vertical="center"/>
    </xf>
    <xf numFmtId="0" fontId="2" fillId="0" borderId="0" xfId="60" applyFont="1" applyAlignment="1">
      <alignment vertical="center"/>
    </xf>
    <xf numFmtId="176" fontId="1" fillId="0" borderId="0" xfId="60" applyNumberFormat="1" applyFont="1" applyAlignment="1">
      <alignment vertical="center"/>
    </xf>
    <xf numFmtId="0" fontId="1" fillId="0" borderId="0" xfId="56" applyFont="1"/>
    <xf numFmtId="0" fontId="3" fillId="0" borderId="0" xfId="60" applyFont="1" applyAlignment="1">
      <alignment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left" vertical="center" wrapText="1"/>
    </xf>
    <xf numFmtId="0" fontId="6" fillId="0" borderId="3" xfId="49" applyFont="1" applyBorder="1" applyAlignment="1">
      <alignment horizontal="left" vertical="center" wrapText="1"/>
    </xf>
    <xf numFmtId="0" fontId="7" fillId="0" borderId="4" xfId="49" applyFont="1" applyBorder="1" applyAlignment="1">
      <alignment horizontal="left" vertical="center" wrapText="1"/>
    </xf>
    <xf numFmtId="0" fontId="7" fillId="0" borderId="5" xfId="49" applyFont="1" applyBorder="1" applyAlignment="1">
      <alignment horizontal="left" vertical="center" wrapText="1"/>
    </xf>
    <xf numFmtId="0" fontId="8" fillId="0" borderId="4" xfId="61" applyFont="1" applyBorder="1" applyAlignment="1">
      <alignment horizontal="center" vertical="center"/>
    </xf>
    <xf numFmtId="0" fontId="8" fillId="0" borderId="5" xfId="61" applyFont="1" applyBorder="1" applyAlignment="1">
      <alignment horizontal="center" vertical="center"/>
    </xf>
    <xf numFmtId="0" fontId="8" fillId="0" borderId="5" xfId="61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9" fillId="2" borderId="2" xfId="67" applyFont="1" applyFill="1" applyBorder="1" applyAlignment="1">
      <alignment horizontal="center" vertical="center"/>
    </xf>
    <xf numFmtId="0" fontId="9" fillId="2" borderId="6" xfId="67" applyFont="1" applyFill="1" applyBorder="1" applyAlignment="1">
      <alignment horizontal="center" vertical="center"/>
    </xf>
    <xf numFmtId="0" fontId="9" fillId="2" borderId="7" xfId="49" applyFont="1" applyFill="1" applyBorder="1" applyAlignment="1">
      <alignment horizontal="center" vertical="center" wrapText="1"/>
    </xf>
    <xf numFmtId="0" fontId="9" fillId="2" borderId="4" xfId="67" applyFont="1" applyFill="1" applyBorder="1" applyAlignment="1">
      <alignment horizontal="center" vertical="center"/>
    </xf>
    <xf numFmtId="0" fontId="9" fillId="2" borderId="8" xfId="67" applyFont="1" applyFill="1" applyBorder="1" applyAlignment="1">
      <alignment horizontal="center" vertical="center"/>
    </xf>
    <xf numFmtId="0" fontId="10" fillId="0" borderId="9" xfId="59" applyFont="1" applyBorder="1" applyAlignment="1">
      <alignment horizontal="center" vertical="center"/>
    </xf>
    <xf numFmtId="0" fontId="11" fillId="0" borderId="9" xfId="58" applyFont="1" applyBorder="1" applyAlignment="1">
      <alignment horizontal="left" vertical="center" wrapText="1"/>
    </xf>
    <xf numFmtId="0" fontId="12" fillId="0" borderId="9" xfId="57" applyFont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top" wrapText="1"/>
    </xf>
    <xf numFmtId="0" fontId="11" fillId="0" borderId="9" xfId="58" applyFont="1" applyBorder="1" applyAlignment="1">
      <alignment horizontal="center" vertical="center" wrapText="1"/>
    </xf>
    <xf numFmtId="176" fontId="11" fillId="0" borderId="9" xfId="60" applyNumberFormat="1" applyFont="1" applyBorder="1" applyAlignment="1">
      <alignment horizontal="left" vertical="center"/>
    </xf>
    <xf numFmtId="0" fontId="11" fillId="0" borderId="9" xfId="56" applyFont="1" applyBorder="1" applyAlignment="1">
      <alignment horizontal="center" vertical="center"/>
    </xf>
    <xf numFmtId="0" fontId="11" fillId="0" borderId="9" xfId="57" applyFont="1" applyBorder="1" applyAlignment="1">
      <alignment horizontal="left" vertical="center" wrapText="1"/>
    </xf>
    <xf numFmtId="0" fontId="11" fillId="0" borderId="9" xfId="60" applyFont="1" applyBorder="1" applyAlignment="1">
      <alignment vertical="center"/>
    </xf>
    <xf numFmtId="0" fontId="13" fillId="0" borderId="9" xfId="60" applyFont="1" applyBorder="1" applyAlignment="1">
      <alignment vertical="center"/>
    </xf>
    <xf numFmtId="176" fontId="11" fillId="0" borderId="9" xfId="60" applyNumberFormat="1" applyFont="1" applyBorder="1" applyAlignment="1">
      <alignment vertical="center"/>
    </xf>
    <xf numFmtId="177" fontId="10" fillId="0" borderId="9" xfId="63" applyNumberFormat="1" applyFont="1" applyBorder="1" applyAlignment="1">
      <alignment horizontal="center" vertical="center"/>
    </xf>
    <xf numFmtId="0" fontId="14" fillId="0" borderId="0" xfId="64" applyFont="1" applyAlignment="1">
      <alignment horizontal="left" vertical="center"/>
    </xf>
    <xf numFmtId="177" fontId="1" fillId="0" borderId="0" xfId="54" applyNumberFormat="1" applyFont="1"/>
    <xf numFmtId="0" fontId="1" fillId="0" borderId="0" xfId="54" applyFont="1" applyAlignment="1">
      <alignment horizontal="center"/>
    </xf>
    <xf numFmtId="0" fontId="1" fillId="0" borderId="0" xfId="63" applyFont="1"/>
    <xf numFmtId="0" fontId="1" fillId="0" borderId="0" xfId="64" applyFont="1" applyAlignment="1">
      <alignment vertical="center"/>
    </xf>
    <xf numFmtId="0" fontId="1" fillId="0" borderId="0" xfId="64" applyFont="1" applyAlignment="1">
      <alignment horizontal="center" vertical="center" wrapText="1"/>
    </xf>
    <xf numFmtId="0" fontId="3" fillId="0" borderId="0" xfId="49" applyFont="1" applyAlignment="1">
      <alignment vertical="center"/>
    </xf>
    <xf numFmtId="0" fontId="1" fillId="0" borderId="0" xfId="49" applyFont="1" applyAlignment="1">
      <alignment vertical="center"/>
    </xf>
    <xf numFmtId="0" fontId="6" fillId="0" borderId="6" xfId="49" applyFont="1" applyBorder="1" applyAlignment="1">
      <alignment horizontal="left" vertical="center" wrapText="1"/>
    </xf>
    <xf numFmtId="0" fontId="7" fillId="0" borderId="8" xfId="49" applyFont="1" applyBorder="1" applyAlignment="1">
      <alignment horizontal="left" vertical="center" wrapText="1"/>
    </xf>
    <xf numFmtId="0" fontId="8" fillId="0" borderId="8" xfId="61" applyFont="1" applyBorder="1" applyAlignment="1">
      <alignment horizontal="center" vertical="center"/>
    </xf>
    <xf numFmtId="0" fontId="3" fillId="0" borderId="0" xfId="62" applyFont="1"/>
    <xf numFmtId="0" fontId="15" fillId="0" borderId="0" xfId="62" applyFont="1"/>
    <xf numFmtId="178" fontId="9" fillId="2" borderId="10" xfId="49" applyNumberFormat="1" applyFont="1" applyFill="1" applyBorder="1" applyAlignment="1">
      <alignment horizontal="center" vertical="center"/>
    </xf>
    <xf numFmtId="178" fontId="9" fillId="2" borderId="11" xfId="49" applyNumberFormat="1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177" fontId="16" fillId="0" borderId="0" xfId="59" applyNumberFormat="1" applyFont="1" applyAlignment="1">
      <alignment horizontal="center"/>
    </xf>
    <xf numFmtId="178" fontId="9" fillId="2" borderId="9" xfId="49" applyNumberFormat="1" applyFont="1" applyFill="1" applyBorder="1" applyAlignment="1">
      <alignment horizontal="center" vertical="center" wrapText="1"/>
    </xf>
    <xf numFmtId="178" fontId="9" fillId="2" borderId="9" xfId="49" applyNumberFormat="1" applyFont="1" applyFill="1" applyBorder="1" applyAlignment="1">
      <alignment horizontal="center" vertical="center"/>
    </xf>
    <xf numFmtId="0" fontId="9" fillId="2" borderId="7" xfId="49" applyFont="1" applyFill="1" applyBorder="1" applyAlignment="1">
      <alignment horizontal="center" vertical="center"/>
    </xf>
    <xf numFmtId="179" fontId="11" fillId="0" borderId="9" xfId="56" applyNumberFormat="1" applyFont="1" applyBorder="1" applyAlignment="1">
      <alignment horizontal="right" vertical="center"/>
    </xf>
    <xf numFmtId="0" fontId="12" fillId="0" borderId="9" xfId="60" applyFont="1" applyBorder="1" applyAlignment="1">
      <alignment vertical="center" wrapText="1"/>
    </xf>
    <xf numFmtId="4" fontId="10" fillId="0" borderId="9" xfId="64" applyNumberFormat="1" applyFont="1" applyBorder="1" applyAlignment="1">
      <alignment horizontal="center" vertical="center" wrapText="1"/>
    </xf>
    <xf numFmtId="4" fontId="10" fillId="0" borderId="9" xfId="56" applyNumberFormat="1" applyFont="1" applyBorder="1" applyAlignment="1">
      <alignment horizontal="center" vertical="center"/>
    </xf>
    <xf numFmtId="0" fontId="12" fillId="0" borderId="9" xfId="60" applyFont="1" applyFill="1" applyBorder="1" applyAlignment="1">
      <alignment vertical="center"/>
    </xf>
    <xf numFmtId="0" fontId="3" fillId="0" borderId="0" xfId="64" applyFont="1" applyAlignment="1">
      <alignment vertical="center"/>
    </xf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wrapText="1"/>
    </xf>
    <xf numFmtId="0" fontId="21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180" fontId="22" fillId="0" borderId="9" xfId="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24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4" xfId="49"/>
    <cellStyle name="Normal 2" xfId="50"/>
    <cellStyle name="普通 2" xfId="51"/>
    <cellStyle name="Standard_5SU Shanghai Pudong 3" xfId="52"/>
    <cellStyle name="常规 2 2 3" xfId="53"/>
    <cellStyle name="常规 2" xfId="54"/>
    <cellStyle name="常规_FO operating supplies" xfId="55"/>
    <cellStyle name="常规_Conference &amp; Office Equipment" xfId="56"/>
    <cellStyle name="Standard_5SU Shanghai Pudong 2" xfId="57"/>
    <cellStyle name="常规_BQ Furniture" xfId="58"/>
    <cellStyle name="常规_FO operating supplies 5" xfId="59"/>
    <cellStyle name="Normal 21" xfId="60"/>
    <cellStyle name="常规_Storage equipment" xfId="61"/>
    <cellStyle name="Normal 34 2" xfId="62"/>
    <cellStyle name="Standard_5SU Shanghai Pudong" xfId="63"/>
    <cellStyle name="Normal 15" xfId="64"/>
    <cellStyle name="Comma 4" xfId="65"/>
    <cellStyle name="Normal 12" xfId="66"/>
    <cellStyle name="Normal 38" xfId="67"/>
    <cellStyle name="常规 2 3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zoomScaleSheetLayoutView="60" workbookViewId="0">
      <pane ySplit="2" topLeftCell="A3" activePane="bottomLeft" state="frozen"/>
      <selection/>
      <selection pane="bottomLeft" activeCell="J20" sqref="J20"/>
    </sheetView>
  </sheetViews>
  <sheetFormatPr defaultColWidth="8" defaultRowHeight="12" outlineLevelCol="3"/>
  <cols>
    <col min="1" max="1" width="5.375" style="60" customWidth="1"/>
    <col min="2" max="2" width="18" style="60" customWidth="1"/>
    <col min="3" max="3" width="19.25" style="60" customWidth="1"/>
    <col min="4" max="4" width="39.2583333333333" style="60" customWidth="1"/>
    <col min="5" max="16384" width="8" style="60"/>
  </cols>
  <sheetData>
    <row r="1" ht="36" customHeight="1" spans="1:4">
      <c r="A1" s="61" t="s">
        <v>0</v>
      </c>
      <c r="B1" s="62"/>
      <c r="C1" s="62"/>
      <c r="D1" s="63"/>
    </row>
    <row r="2" s="59" customFormat="1" ht="30" customHeight="1" spans="1:4">
      <c r="A2" s="64" t="s">
        <v>1</v>
      </c>
      <c r="B2" s="64" t="s">
        <v>2</v>
      </c>
      <c r="C2" s="64" t="s">
        <v>3</v>
      </c>
      <c r="D2" s="64" t="s">
        <v>4</v>
      </c>
    </row>
    <row r="3" ht="74" customHeight="1" spans="1:4">
      <c r="A3" s="65">
        <v>1</v>
      </c>
      <c r="B3" s="65" t="s">
        <v>5</v>
      </c>
      <c r="C3" s="66"/>
      <c r="D3" s="67" t="s">
        <v>6</v>
      </c>
    </row>
    <row r="4" ht="28" customHeight="1" spans="1:4">
      <c r="A4" s="65">
        <v>2</v>
      </c>
      <c r="B4" s="65"/>
      <c r="C4" s="66"/>
      <c r="D4" s="67"/>
    </row>
    <row r="5" ht="36" customHeight="1" spans="1:4">
      <c r="A5" s="64">
        <v>3</v>
      </c>
      <c r="B5" s="68" t="s">
        <v>7</v>
      </c>
      <c r="C5" s="66"/>
      <c r="D5" s="69"/>
    </row>
    <row r="7" ht="19.5" customHeight="1" spans="1:4">
      <c r="A7" s="70" t="s">
        <v>8</v>
      </c>
      <c r="B7" s="70"/>
      <c r="C7" s="70"/>
      <c r="D7" s="71"/>
    </row>
    <row r="8" s="60" customFormat="1" ht="13.5" spans="1:3">
      <c r="A8" s="72" t="s">
        <v>9</v>
      </c>
      <c r="B8" s="72"/>
      <c r="C8" s="72"/>
    </row>
    <row r="9" s="60" customFormat="1" ht="15" spans="1:3">
      <c r="A9" s="72"/>
      <c r="B9" s="73" t="s">
        <v>10</v>
      </c>
      <c r="C9" s="74"/>
    </row>
    <row r="10" s="60" customFormat="1" ht="13.5" spans="1:3">
      <c r="A10" s="72"/>
      <c r="B10" s="75"/>
      <c r="C10" s="74"/>
    </row>
    <row r="11" s="60" customFormat="1" ht="13.5" spans="1:3">
      <c r="A11" s="72"/>
      <c r="B11" s="73" t="s">
        <v>11</v>
      </c>
      <c r="C11" s="74"/>
    </row>
  </sheetData>
  <mergeCells count="3">
    <mergeCell ref="A1:D1"/>
    <mergeCell ref="A7:D7"/>
    <mergeCell ref="A8:C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6"/>
  <sheetViews>
    <sheetView topLeftCell="A3" workbookViewId="0">
      <selection activeCell="L7" sqref="L7:L8"/>
    </sheetView>
  </sheetViews>
  <sheetFormatPr defaultColWidth="11" defaultRowHeight="14.25"/>
  <cols>
    <col min="1" max="1" width="5.625" style="1" customWidth="1"/>
    <col min="2" max="2" width="10.25" style="2" customWidth="1"/>
    <col min="3" max="3" width="14.125" style="1" customWidth="1"/>
    <col min="4" max="4" width="22.625" style="1" customWidth="1"/>
    <col min="5" max="5" width="42.625" style="1" customWidth="1"/>
    <col min="6" max="6" width="5.875" style="1" customWidth="1"/>
    <col min="7" max="7" width="9.25" style="3" customWidth="1"/>
    <col min="8" max="8" width="7" style="4" customWidth="1"/>
    <col min="9" max="9" width="10.375" style="4" customWidth="1"/>
    <col min="10" max="10" width="12.875" style="4" customWidth="1"/>
    <col min="11" max="11" width="8.125" style="1" customWidth="1"/>
    <col min="12" max="12" width="28.6333333333333" style="5" customWidth="1"/>
    <col min="13" max="16384" width="11" style="1"/>
  </cols>
  <sheetData>
    <row r="1" s="1" customFormat="1" ht="39" customHeight="1" spans="1:253">
      <c r="A1" s="6" t="s">
        <v>12</v>
      </c>
      <c r="B1" s="6"/>
      <c r="C1" s="6"/>
      <c r="D1" s="6"/>
      <c r="E1" s="6"/>
      <c r="F1" s="7"/>
      <c r="G1" s="6"/>
      <c r="H1" s="6"/>
      <c r="I1" s="6"/>
      <c r="J1" s="6"/>
      <c r="K1" s="6"/>
      <c r="L1" s="39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</row>
    <row r="2" s="1" customFormat="1" spans="1:253">
      <c r="A2" s="8" t="s">
        <v>13</v>
      </c>
      <c r="B2" s="9"/>
      <c r="C2" s="9"/>
      <c r="D2" s="9"/>
      <c r="E2" s="9"/>
      <c r="F2" s="9"/>
      <c r="G2" s="9"/>
      <c r="H2" s="9"/>
      <c r="I2" s="9"/>
      <c r="J2" s="9"/>
      <c r="K2" s="41"/>
      <c r="L2" s="39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</row>
    <row r="3" s="1" customFormat="1" ht="49" customHeight="1" spans="1:253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42"/>
      <c r="L3" s="39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</row>
    <row r="4" s="1" customFormat="1" spans="1:253">
      <c r="A4" s="12" t="s">
        <v>15</v>
      </c>
      <c r="B4" s="13"/>
      <c r="C4" s="13"/>
      <c r="D4" s="13"/>
      <c r="E4" s="13"/>
      <c r="F4" s="13"/>
      <c r="G4" s="13"/>
      <c r="H4" s="14"/>
      <c r="I4" s="14"/>
      <c r="J4" s="14"/>
      <c r="K4" s="43"/>
      <c r="L4" s="44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</row>
    <row r="5" s="1" customFormat="1" spans="1:253">
      <c r="A5" s="15" t="s">
        <v>16</v>
      </c>
      <c r="B5" s="16" t="s">
        <v>17</v>
      </c>
      <c r="C5" s="17"/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46" t="s">
        <v>23</v>
      </c>
      <c r="J5" s="47"/>
      <c r="K5" s="48" t="s">
        <v>4</v>
      </c>
      <c r="L5" s="49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</row>
    <row r="6" s="1" customFormat="1" ht="24" spans="1:253">
      <c r="A6" s="18"/>
      <c r="B6" s="19"/>
      <c r="C6" s="20"/>
      <c r="D6" s="18"/>
      <c r="E6" s="18"/>
      <c r="F6" s="18"/>
      <c r="G6" s="18"/>
      <c r="H6" s="18"/>
      <c r="I6" s="50" t="s">
        <v>24</v>
      </c>
      <c r="J6" s="51" t="s">
        <v>25</v>
      </c>
      <c r="K6" s="52"/>
      <c r="L6" s="49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</row>
    <row r="7" s="1" customFormat="1" ht="241" customHeight="1" spans="1:253">
      <c r="A7" s="21">
        <v>1</v>
      </c>
      <c r="B7" s="22" t="s">
        <v>26</v>
      </c>
      <c r="C7" s="23" t="s">
        <v>27</v>
      </c>
      <c r="D7" s="23" t="s">
        <v>28</v>
      </c>
      <c r="E7" s="24" t="s">
        <v>29</v>
      </c>
      <c r="F7" s="25" t="s">
        <v>30</v>
      </c>
      <c r="G7" s="26"/>
      <c r="H7" s="27">
        <f>89*2+26*2+2</f>
        <v>232</v>
      </c>
      <c r="I7" s="53"/>
      <c r="J7" s="53"/>
      <c r="K7" s="54"/>
      <c r="L7" s="49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</row>
    <row r="8" s="1" customFormat="1" ht="241" customHeight="1" spans="1:253">
      <c r="A8" s="21">
        <v>2</v>
      </c>
      <c r="B8" s="22" t="s">
        <v>26</v>
      </c>
      <c r="C8" s="28" t="s">
        <v>31</v>
      </c>
      <c r="D8" s="23" t="s">
        <v>28</v>
      </c>
      <c r="E8" s="24"/>
      <c r="F8" s="25" t="s">
        <v>30</v>
      </c>
      <c r="G8" s="26"/>
      <c r="H8" s="27">
        <f>148+2</f>
        <v>150</v>
      </c>
      <c r="I8" s="53"/>
      <c r="J8" s="53"/>
      <c r="K8" s="54"/>
      <c r="L8" s="49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</row>
    <row r="9" s="1" customFormat="1" spans="1:16">
      <c r="A9" s="29"/>
      <c r="B9" s="30" t="s">
        <v>32</v>
      </c>
      <c r="C9" s="29"/>
      <c r="D9" s="29"/>
      <c r="E9" s="29"/>
      <c r="F9" s="29"/>
      <c r="G9" s="31"/>
      <c r="H9" s="32" t="s">
        <v>33</v>
      </c>
      <c r="I9" s="55"/>
      <c r="J9" s="56"/>
      <c r="K9" s="57"/>
      <c r="L9" s="49"/>
      <c r="M9" s="45"/>
      <c r="N9" s="45"/>
      <c r="O9" s="45"/>
      <c r="P9" s="45"/>
    </row>
    <row r="10" s="1" customFormat="1" spans="1:253">
      <c r="A10" s="33"/>
      <c r="B10" s="34"/>
      <c r="C10" s="35"/>
      <c r="D10" s="35"/>
      <c r="E10" s="36"/>
      <c r="F10" s="36"/>
      <c r="G10" s="37"/>
      <c r="H10" s="38"/>
      <c r="I10" s="37"/>
      <c r="J10" s="37"/>
      <c r="K10" s="37"/>
      <c r="L10" s="49"/>
      <c r="M10" s="45"/>
      <c r="N10" s="45"/>
      <c r="O10" s="45"/>
      <c r="P10" s="45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</row>
    <row r="11" s="1" customFormat="1" spans="1:25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7"/>
      <c r="L11" s="58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</row>
    <row r="12" s="1" customFormat="1" spans="12:12">
      <c r="L12" s="5"/>
    </row>
    <row r="13" s="1" customFormat="1" spans="12:12">
      <c r="L13" s="5"/>
    </row>
    <row r="14" s="1" customFormat="1" spans="12:12">
      <c r="L14" s="5"/>
    </row>
    <row r="15" s="1" customFormat="1" spans="12:12">
      <c r="L15" s="5"/>
    </row>
    <row r="16" s="1" customFormat="1" spans="12:12">
      <c r="L16" s="5"/>
    </row>
  </sheetData>
  <mergeCells count="15">
    <mergeCell ref="A1:K1"/>
    <mergeCell ref="A2:K2"/>
    <mergeCell ref="A3:K3"/>
    <mergeCell ref="A4:K4"/>
    <mergeCell ref="I5:J5"/>
    <mergeCell ref="A5:A6"/>
    <mergeCell ref="D5:D6"/>
    <mergeCell ref="E5:E6"/>
    <mergeCell ref="E7:E8"/>
    <mergeCell ref="F5:F6"/>
    <mergeCell ref="G5:G6"/>
    <mergeCell ref="H5:H6"/>
    <mergeCell ref="K5:K6"/>
    <mergeCell ref="L7:L8"/>
    <mergeCell ref="B5:C6"/>
  </mergeCells>
  <pageMargins left="0.700694444444445" right="0.700694444444445" top="0.751388888888889" bottom="0.751388888888889" header="0.298611111111111" footer="0.298611111111111"/>
  <pageSetup paperSize="9" scale="60" fitToHeight="0" orientation="landscape" horizontalDpi="600"/>
  <headerFooter>
    <oddFooter>&amp;L
美憬阁精选酒店使用部门：&amp;C              美憬阁精选酒店财务总监：                            美憬阁精选酒店总经理：                                     龙华建设商业运营中心：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床垫招标清单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R6</dc:creator>
  <cp:lastModifiedBy>Peterson。</cp:lastModifiedBy>
  <dcterms:created xsi:type="dcterms:W3CDTF">2023-05-12T11:15:00Z</dcterms:created>
  <dcterms:modified xsi:type="dcterms:W3CDTF">2024-07-23T09:12:40Z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CC5C595AAB424DF58EE520F5A33DB2D7_12</vt:lpwstr>
  </property>
</Properties>
</file>